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Boletines\Boletines-justicia 2025\Volumen II\cuadros-2025\"/>
    </mc:Choice>
  </mc:AlternateContent>
  <bookViews>
    <workbookView xWindow="0" yWindow="0" windowWidth="28800" windowHeight="10335"/>
  </bookViews>
  <sheets>
    <sheet name="14" sheetId="3" r:id="rId1"/>
  </sheets>
  <definedNames>
    <definedName name="_xlnm.Print_Titles" localSheetId="0">'14'!$1:$7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3" i="3" l="1"/>
  <c r="G71" i="3"/>
  <c r="G53" i="3"/>
  <c r="G25" i="3"/>
  <c r="O14" i="3"/>
  <c r="I14" i="3"/>
  <c r="G14" i="3"/>
  <c r="O9" i="3"/>
  <c r="N9" i="3"/>
  <c r="M9" i="3"/>
  <c r="L9" i="3"/>
  <c r="J9" i="3"/>
  <c r="H9" i="3"/>
  <c r="I9" i="3"/>
  <c r="K9" i="3"/>
  <c r="P9" i="3"/>
  <c r="G9" i="3"/>
  <c r="F62" i="3"/>
  <c r="G62" i="3"/>
  <c r="H62" i="3"/>
  <c r="I62" i="3"/>
  <c r="J62" i="3"/>
  <c r="K62" i="3"/>
  <c r="L62" i="3"/>
  <c r="M62" i="3"/>
  <c r="N62" i="3"/>
  <c r="O62" i="3"/>
  <c r="P62" i="3"/>
  <c r="E62" i="3"/>
  <c r="F44" i="3"/>
  <c r="G44" i="3"/>
  <c r="H44" i="3"/>
  <c r="I44" i="3"/>
  <c r="J44" i="3"/>
  <c r="K44" i="3"/>
  <c r="L44" i="3"/>
  <c r="M44" i="3"/>
  <c r="N44" i="3"/>
  <c r="O44" i="3"/>
  <c r="P44" i="3"/>
  <c r="E44" i="3"/>
  <c r="F37" i="3"/>
  <c r="G37" i="3"/>
  <c r="H37" i="3"/>
  <c r="I37" i="3"/>
  <c r="J37" i="3"/>
  <c r="K37" i="3"/>
  <c r="L37" i="3"/>
  <c r="M37" i="3"/>
  <c r="N37" i="3"/>
  <c r="O37" i="3"/>
  <c r="P37" i="3"/>
  <c r="E37" i="3"/>
  <c r="D43" i="3"/>
  <c r="D35" i="3"/>
  <c r="F18" i="3"/>
  <c r="G18" i="3"/>
  <c r="H18" i="3"/>
  <c r="I18" i="3"/>
  <c r="J18" i="3"/>
  <c r="K18" i="3"/>
  <c r="L18" i="3"/>
  <c r="M18" i="3"/>
  <c r="N18" i="3"/>
  <c r="O18" i="3"/>
  <c r="P18" i="3"/>
  <c r="E18" i="3"/>
  <c r="F9" i="3"/>
  <c r="E9" i="3"/>
  <c r="D19" i="3"/>
  <c r="D17" i="3"/>
  <c r="D16" i="3"/>
  <c r="D13" i="3"/>
  <c r="D12" i="3"/>
  <c r="D11" i="3"/>
  <c r="D27" i="3"/>
  <c r="D26" i="3"/>
  <c r="D24" i="3"/>
  <c r="D23" i="3"/>
  <c r="D22" i="3"/>
  <c r="D21" i="3"/>
  <c r="D34" i="3"/>
  <c r="D33" i="3"/>
  <c r="D32" i="3"/>
  <c r="D31" i="3"/>
  <c r="D30" i="3"/>
  <c r="D29" i="3"/>
  <c r="D36" i="3"/>
  <c r="D42" i="3"/>
  <c r="D41" i="3"/>
  <c r="D40" i="3"/>
  <c r="D39" i="3"/>
  <c r="D38" i="3"/>
  <c r="D48" i="3"/>
  <c r="D47" i="3"/>
  <c r="D46" i="3"/>
  <c r="D45" i="3"/>
  <c r="D54" i="3"/>
  <c r="D52" i="3"/>
  <c r="D51" i="3"/>
  <c r="D50" i="3"/>
  <c r="D49" i="3"/>
  <c r="D61" i="3"/>
  <c r="D60" i="3"/>
  <c r="D59" i="3"/>
  <c r="D58" i="3"/>
  <c r="D56" i="3"/>
  <c r="D55" i="3"/>
  <c r="D70" i="3"/>
  <c r="D69" i="3"/>
  <c r="D68" i="3"/>
  <c r="D67" i="3"/>
  <c r="D66" i="3"/>
  <c r="D65" i="3"/>
  <c r="D64" i="3"/>
  <c r="D63" i="3"/>
  <c r="D82" i="3"/>
  <c r="D81" i="3"/>
  <c r="D79" i="3"/>
  <c r="D78" i="3"/>
  <c r="D77" i="3"/>
  <c r="D76" i="3"/>
  <c r="D75" i="3"/>
  <c r="D74" i="3"/>
  <c r="D73" i="3"/>
  <c r="D72" i="3"/>
  <c r="D85" i="3"/>
  <c r="D84" i="3"/>
  <c r="G8" i="3" l="1"/>
  <c r="D37" i="3"/>
  <c r="D44" i="3"/>
  <c r="D9" i="3"/>
  <c r="D18" i="3"/>
  <c r="F71" i="3"/>
  <c r="E71" i="3"/>
  <c r="F53" i="3"/>
  <c r="E53" i="3"/>
  <c r="F25" i="3"/>
  <c r="E25" i="3"/>
  <c r="F14" i="3"/>
  <c r="F8" i="3" s="1"/>
  <c r="E14" i="3"/>
  <c r="E8" i="3" s="1"/>
  <c r="P71" i="3" l="1"/>
  <c r="O71" i="3"/>
  <c r="N71" i="3"/>
  <c r="M71" i="3"/>
  <c r="L71" i="3"/>
  <c r="K71" i="3"/>
  <c r="J71" i="3"/>
  <c r="I71" i="3"/>
  <c r="H71" i="3"/>
  <c r="P53" i="3"/>
  <c r="O53" i="3"/>
  <c r="M53" i="3"/>
  <c r="L53" i="3"/>
  <c r="K53" i="3"/>
  <c r="J53" i="3"/>
  <c r="I53" i="3"/>
  <c r="H53" i="3"/>
  <c r="P25" i="3"/>
  <c r="O25" i="3"/>
  <c r="N25" i="3"/>
  <c r="M25" i="3"/>
  <c r="L25" i="3"/>
  <c r="K25" i="3"/>
  <c r="J25" i="3"/>
  <c r="I25" i="3"/>
  <c r="H25" i="3"/>
  <c r="P14" i="3"/>
  <c r="P8" i="3" s="1"/>
  <c r="O8" i="3"/>
  <c r="N14" i="3"/>
  <c r="N8" i="3" s="1"/>
  <c r="M14" i="3"/>
  <c r="M8" i="3" s="1"/>
  <c r="L14" i="3"/>
  <c r="L8" i="3" s="1"/>
  <c r="K14" i="3"/>
  <c r="J14" i="3"/>
  <c r="H14" i="3"/>
  <c r="H8" i="3" l="1"/>
  <c r="J8" i="3"/>
  <c r="I8" i="3"/>
  <c r="K8" i="3"/>
  <c r="D14" i="3"/>
  <c r="D53" i="3"/>
  <c r="D71" i="3"/>
  <c r="D62" i="3"/>
  <c r="D25" i="3"/>
  <c r="D8" i="3" l="1"/>
</calcChain>
</file>

<file path=xl/sharedStrings.xml><?xml version="1.0" encoding="utf-8"?>
<sst xmlns="http://schemas.openxmlformats.org/spreadsheetml/2006/main" count="103" uniqueCount="101">
  <si>
    <t>Sindicados</t>
  </si>
  <si>
    <t>Total</t>
  </si>
  <si>
    <t xml:space="preserve">Grupos de edad </t>
  </si>
  <si>
    <t>Menos de 20</t>
  </si>
  <si>
    <t>20-24</t>
  </si>
  <si>
    <t>25-29</t>
  </si>
  <si>
    <t>30-34</t>
  </si>
  <si>
    <t>35-39</t>
  </si>
  <si>
    <t>40-44</t>
  </si>
  <si>
    <t>45-49</t>
  </si>
  <si>
    <t>50 y  más</t>
  </si>
  <si>
    <t>No es-   pecifi-   cada</t>
  </si>
  <si>
    <t xml:space="preserve">TOTAL </t>
  </si>
  <si>
    <t>Contra la administración de justicia</t>
  </si>
  <si>
    <t>Quebrantamiento de sanciones</t>
  </si>
  <si>
    <t>Otros</t>
  </si>
  <si>
    <t>Contra la fe pública</t>
  </si>
  <si>
    <t>Girar cheque sin suficiente provisión de fondos</t>
  </si>
  <si>
    <t xml:space="preserve">Contra la seguridad colectiva </t>
  </si>
  <si>
    <t>Asociación ilícita</t>
  </si>
  <si>
    <t>Compra y venta de drogas</t>
  </si>
  <si>
    <t>Posesión de drogas</t>
  </si>
  <si>
    <t>Posesión y comercio de armas prohibidas</t>
  </si>
  <si>
    <t>Tráfico de drogas</t>
  </si>
  <si>
    <t>Uso de drogas</t>
  </si>
  <si>
    <t>Contra la economía nacional</t>
  </si>
  <si>
    <t>Blanqueo de capitales (lavado de dinero)</t>
  </si>
  <si>
    <t>Delitos financieros</t>
  </si>
  <si>
    <t>Retención indebida de cuotas</t>
  </si>
  <si>
    <t xml:space="preserve">Contra el orden jurídico familiar y el estado civil </t>
  </si>
  <si>
    <t>Maltrato al menor</t>
  </si>
  <si>
    <t>Sustracción de menores</t>
  </si>
  <si>
    <t xml:space="preserve">Contra el pudor y la libertad sexual </t>
  </si>
  <si>
    <t xml:space="preserve">Abusos deshonestos </t>
  </si>
  <si>
    <t>Pornografía</t>
  </si>
  <si>
    <t>Tentativa de violación carnal</t>
  </si>
  <si>
    <t>Violación carnal</t>
  </si>
  <si>
    <t xml:space="preserve">Contra la vida y la integridad personal </t>
  </si>
  <si>
    <t>Homicidio</t>
  </si>
  <si>
    <t xml:space="preserve">Lesiones personales </t>
  </si>
  <si>
    <t xml:space="preserve">Lesiones por imprudencia </t>
  </si>
  <si>
    <t xml:space="preserve">Tentativa de homicidio </t>
  </si>
  <si>
    <t xml:space="preserve">Violencia de género </t>
  </si>
  <si>
    <t xml:space="preserve">Otros </t>
  </si>
  <si>
    <t xml:space="preserve">Contra el patrimonio </t>
  </si>
  <si>
    <t>Abuso de confianza</t>
  </si>
  <si>
    <t>Apropiación indebida</t>
  </si>
  <si>
    <t xml:space="preserve">Daños o perjuicios a la propiedad </t>
  </si>
  <si>
    <t xml:space="preserve">Estafa y otros fraudes </t>
  </si>
  <si>
    <t>Extorsión</t>
  </si>
  <si>
    <t xml:space="preserve">Hurto </t>
  </si>
  <si>
    <t xml:space="preserve">Robo </t>
  </si>
  <si>
    <t>Tentativa de robo</t>
  </si>
  <si>
    <t xml:space="preserve">No especificado </t>
  </si>
  <si>
    <t xml:space="preserve"> </t>
  </si>
  <si>
    <t>Mujeres</t>
  </si>
  <si>
    <t>Tentativa de hurto</t>
  </si>
  <si>
    <t>- Cantidad nula o cero.</t>
  </si>
  <si>
    <t>Violencia intrafamiliar</t>
  </si>
  <si>
    <t>Fuente: Juzgados penales, Órgano Judicial.</t>
  </si>
  <si>
    <t>Hombres</t>
  </si>
  <si>
    <t xml:space="preserve"> o una menor de edad</t>
  </si>
  <si>
    <t xml:space="preserve">Relaciones sexuales consensuadas con un </t>
  </si>
  <si>
    <t xml:space="preserve">Falsificación en documentos y escritos privados </t>
  </si>
  <si>
    <t>Falsificación en documentos y escritos  públicos</t>
  </si>
  <si>
    <t xml:space="preserve">Cuadro 14. SINDICADOS EN EL DISTRITO DE SAN MIGUELITO, POR SEXO Y GRUPOS DE EDAD, </t>
  </si>
  <si>
    <t>Delito</t>
  </si>
  <si>
    <t>SEGÚN DELITO: AÑO 2025</t>
  </si>
  <si>
    <t>Privación de libertad</t>
  </si>
  <si>
    <t xml:space="preserve">Contra la inviolabilidad del secreto y el derecho </t>
  </si>
  <si>
    <t>a la intimidad</t>
  </si>
  <si>
    <t>Contra la libertad</t>
  </si>
  <si>
    <t>Sexo</t>
  </si>
  <si>
    <t>Aprovechamiento de las cosas provenientes</t>
  </si>
  <si>
    <t>del delito</t>
  </si>
  <si>
    <t>Ejercicio ilegal de una profesión</t>
  </si>
  <si>
    <t xml:space="preserve">Falsificación de papel sellado, estampillas y </t>
  </si>
  <si>
    <t>timbres nacionales</t>
  </si>
  <si>
    <t xml:space="preserve">Contra la seguridad de los medios de transporte </t>
  </si>
  <si>
    <t>o comunicaciones</t>
  </si>
  <si>
    <t>Incendio</t>
  </si>
  <si>
    <t>Posesión de armas de fuego</t>
  </si>
  <si>
    <t>Posesión, uso y tráfico ilegal de drogas</t>
  </si>
  <si>
    <t>Producción y venta ilegal de bebidas alcohólicas</t>
  </si>
  <si>
    <t>Contra el derecho de autor</t>
  </si>
  <si>
    <t>Negligencia de padres y tutores</t>
  </si>
  <si>
    <t>Irrespeto a los padres</t>
  </si>
  <si>
    <t>Violencia contra un adulto mayor</t>
  </si>
  <si>
    <t>Pensión alimenticia</t>
  </si>
  <si>
    <t>Corrupción de menores</t>
  </si>
  <si>
    <t>Contra el honor, calumnia</t>
  </si>
  <si>
    <t>Aborto provocado</t>
  </si>
  <si>
    <t>Homicidio por imprudencia</t>
  </si>
  <si>
    <t>Retención indebida</t>
  </si>
  <si>
    <t xml:space="preserve">Contra el ambiente, contra los recursos </t>
  </si>
  <si>
    <t>naturales</t>
  </si>
  <si>
    <t xml:space="preserve">Contra la administración pública, peculado </t>
  </si>
  <si>
    <t>Sumaria (1)</t>
  </si>
  <si>
    <t>Contra el patrimonio: (Continuación)</t>
  </si>
  <si>
    <t>(1) Se refiere a los casos en los que se ignora quién o quiénes cometieron los supuestos delitos.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</si>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</sst>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&quot;-&quot;;&quot;-&quot;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/>
    <xf numFmtId="3" fontId="2" fillId="0" borderId="0" xfId="0" applyNumberFormat="1" applyFont="1"/>
    <xf numFmtId="0" fontId="2" fillId="0" borderId="5" xfId="0" applyFont="1" applyFill="1" applyBorder="1"/>
    <xf numFmtId="3" fontId="1" fillId="0" borderId="7" xfId="0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/>
    </xf>
    <xf numFmtId="0" fontId="2" fillId="0" borderId="0" xfId="0" applyFont="1" applyFill="1"/>
    <xf numFmtId="164" fontId="1" fillId="0" borderId="6" xfId="0" applyNumberFormat="1" applyFont="1" applyFill="1" applyBorder="1" applyAlignment="1">
      <alignment horizontal="right"/>
    </xf>
    <xf numFmtId="0" fontId="1" fillId="0" borderId="0" xfId="0" applyFont="1" applyBorder="1"/>
    <xf numFmtId="0" fontId="1" fillId="0" borderId="0" xfId="0" applyFont="1"/>
    <xf numFmtId="164" fontId="2" fillId="0" borderId="7" xfId="0" applyNumberFormat="1" applyFont="1" applyFill="1" applyBorder="1" applyAlignment="1">
      <alignment horizontal="right"/>
    </xf>
    <xf numFmtId="164" fontId="1" fillId="0" borderId="7" xfId="0" applyNumberFormat="1" applyFont="1" applyFill="1" applyBorder="1" applyAlignment="1">
      <alignment horizontal="right"/>
    </xf>
    <xf numFmtId="3" fontId="1" fillId="0" borderId="6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/>
    <xf numFmtId="0" fontId="1" fillId="0" borderId="0" xfId="0" applyFont="1" applyFill="1"/>
    <xf numFmtId="0" fontId="1" fillId="0" borderId="0" xfId="0" applyFont="1" applyFill="1" applyBorder="1"/>
    <xf numFmtId="3" fontId="2" fillId="0" borderId="5" xfId="0" applyNumberFormat="1" applyFont="1" applyFill="1" applyBorder="1"/>
    <xf numFmtId="3" fontId="2" fillId="0" borderId="0" xfId="0" applyNumberFormat="1" applyFont="1" applyFill="1" applyBorder="1"/>
    <xf numFmtId="0" fontId="2" fillId="0" borderId="8" xfId="0" applyFont="1" applyBorder="1"/>
    <xf numFmtId="0" fontId="2" fillId="0" borderId="9" xfId="0" applyFont="1" applyBorder="1"/>
    <xf numFmtId="3" fontId="2" fillId="0" borderId="0" xfId="0" applyNumberFormat="1" applyFont="1" applyFill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/>
    <xf numFmtId="0" fontId="5" fillId="0" borderId="0" xfId="0" applyFont="1" applyFill="1" applyBorder="1"/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3" fontId="2" fillId="0" borderId="6" xfId="0" applyNumberFormat="1" applyFont="1" applyFill="1" applyBorder="1" applyAlignment="1">
      <alignment horizontal="right"/>
    </xf>
    <xf numFmtId="3" fontId="2" fillId="0" borderId="7" xfId="0" applyNumberFormat="1" applyFont="1" applyFill="1" applyBorder="1" applyAlignment="1">
      <alignment horizontal="right"/>
    </xf>
    <xf numFmtId="0" fontId="4" fillId="0" borderId="0" xfId="0" applyFont="1"/>
    <xf numFmtId="0" fontId="2" fillId="0" borderId="18" xfId="0" applyFont="1" applyBorder="1"/>
    <xf numFmtId="0" fontId="4" fillId="0" borderId="7" xfId="0" applyFont="1" applyBorder="1"/>
    <xf numFmtId="0" fontId="1" fillId="0" borderId="0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0"/>
  <sheetViews>
    <sheetView tabSelected="1" zoomScaleNormal="100" zoomScaleSheetLayoutView="124" workbookViewId="0">
      <selection sqref="A1:P1"/>
    </sheetView>
  </sheetViews>
  <sheetFormatPr baseColWidth="10" defaultRowHeight="12.75" x14ac:dyDescent="0.2"/>
  <cols>
    <col min="1" max="2" width="1.42578125" style="2" customWidth="1"/>
    <col min="3" max="3" width="38.85546875" style="2" customWidth="1"/>
    <col min="4" max="4" width="7.140625" style="2" customWidth="1"/>
    <col min="5" max="5" width="9.140625" style="2" customWidth="1"/>
    <col min="6" max="6" width="8.140625" style="2" customWidth="1"/>
    <col min="7" max="7" width="8.42578125" style="2" customWidth="1"/>
    <col min="8" max="8" width="7.140625" style="1" customWidth="1"/>
    <col min="9" max="9" width="6.42578125" style="2" customWidth="1"/>
    <col min="10" max="10" width="6.28515625" style="2" customWidth="1"/>
    <col min="11" max="11" width="6.42578125" style="2" customWidth="1"/>
    <col min="12" max="12" width="6.28515625" style="2" customWidth="1"/>
    <col min="13" max="14" width="6" style="2" customWidth="1"/>
    <col min="15" max="15" width="5.5703125" style="2" customWidth="1"/>
    <col min="16" max="16" width="7" style="1" customWidth="1"/>
    <col min="17" max="16384" width="11.42578125" style="2"/>
  </cols>
  <sheetData>
    <row r="1" spans="1:17" ht="18" customHeight="1" x14ac:dyDescent="0.2">
      <c r="A1" s="40" t="s">
        <v>65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7" ht="18" customHeight="1" x14ac:dyDescent="0.2">
      <c r="A2" s="40" t="s">
        <v>67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</row>
    <row r="3" spans="1:17" ht="18" customHeight="1" x14ac:dyDescent="0.2">
      <c r="A3" s="1"/>
      <c r="B3" s="1"/>
      <c r="C3" s="1"/>
      <c r="D3" s="1"/>
      <c r="E3" s="1"/>
      <c r="F3" s="1"/>
      <c r="G3" s="1"/>
      <c r="I3" s="1"/>
      <c r="J3" s="1"/>
      <c r="K3" s="1"/>
      <c r="L3" s="1"/>
      <c r="M3" s="1"/>
      <c r="N3" s="1"/>
      <c r="O3" s="1"/>
    </row>
    <row r="4" spans="1:17" ht="28.5" customHeight="1" x14ac:dyDescent="0.2">
      <c r="A4" s="41" t="s">
        <v>66</v>
      </c>
      <c r="B4" s="42"/>
      <c r="C4" s="43"/>
      <c r="D4" s="47" t="s">
        <v>0</v>
      </c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</row>
    <row r="5" spans="1:17" ht="30.75" customHeight="1" x14ac:dyDescent="0.2">
      <c r="A5" s="41"/>
      <c r="B5" s="42"/>
      <c r="C5" s="43"/>
      <c r="D5" s="49" t="s">
        <v>1</v>
      </c>
      <c r="E5" s="53" t="s">
        <v>72</v>
      </c>
      <c r="F5" s="54"/>
      <c r="G5" s="49" t="s">
        <v>97</v>
      </c>
      <c r="H5" s="51" t="s">
        <v>2</v>
      </c>
      <c r="I5" s="52"/>
      <c r="J5" s="52"/>
      <c r="K5" s="52"/>
      <c r="L5" s="52"/>
      <c r="M5" s="52"/>
      <c r="N5" s="52"/>
      <c r="O5" s="52"/>
      <c r="P5" s="52"/>
    </row>
    <row r="6" spans="1:17" ht="51.75" customHeight="1" x14ac:dyDescent="0.2">
      <c r="A6" s="44"/>
      <c r="B6" s="45"/>
      <c r="C6" s="46"/>
      <c r="D6" s="50"/>
      <c r="E6" s="31" t="s">
        <v>60</v>
      </c>
      <c r="F6" s="31" t="s">
        <v>55</v>
      </c>
      <c r="G6" s="50"/>
      <c r="H6" s="31" t="s">
        <v>3</v>
      </c>
      <c r="I6" s="31" t="s">
        <v>4</v>
      </c>
      <c r="J6" s="31" t="s">
        <v>5</v>
      </c>
      <c r="K6" s="31" t="s">
        <v>6</v>
      </c>
      <c r="L6" s="31" t="s">
        <v>7</v>
      </c>
      <c r="M6" s="32" t="s">
        <v>8</v>
      </c>
      <c r="N6" s="31" t="s">
        <v>9</v>
      </c>
      <c r="O6" s="31" t="s">
        <v>10</v>
      </c>
      <c r="P6" s="3" t="s">
        <v>11</v>
      </c>
    </row>
    <row r="7" spans="1:17" ht="16.5" customHeight="1" x14ac:dyDescent="0.2"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7" ht="24.75" customHeight="1" x14ac:dyDescent="0.2">
      <c r="A8" s="38" t="s">
        <v>12</v>
      </c>
      <c r="B8" s="38"/>
      <c r="C8" s="39"/>
      <c r="D8" s="6">
        <f t="shared" ref="D8:P8" si="0">SUM(D9,D13,D14,D25,D37,D44,D53,D61,D62,D71,D84,D85,D18)</f>
        <v>1081</v>
      </c>
      <c r="E8" s="6">
        <f t="shared" si="0"/>
        <v>936</v>
      </c>
      <c r="F8" s="6">
        <f t="shared" si="0"/>
        <v>144</v>
      </c>
      <c r="G8" s="6">
        <f t="shared" si="0"/>
        <v>1</v>
      </c>
      <c r="H8" s="6">
        <f t="shared" si="0"/>
        <v>27</v>
      </c>
      <c r="I8" s="6">
        <f t="shared" si="0"/>
        <v>140</v>
      </c>
      <c r="J8" s="6">
        <f t="shared" si="0"/>
        <v>131</v>
      </c>
      <c r="K8" s="6">
        <f t="shared" si="0"/>
        <v>125</v>
      </c>
      <c r="L8" s="6">
        <f t="shared" si="0"/>
        <v>86</v>
      </c>
      <c r="M8" s="6">
        <f t="shared" si="0"/>
        <v>75</v>
      </c>
      <c r="N8" s="6">
        <f t="shared" si="0"/>
        <v>37</v>
      </c>
      <c r="O8" s="6">
        <f t="shared" si="0"/>
        <v>94</v>
      </c>
      <c r="P8" s="6">
        <f t="shared" si="0"/>
        <v>366</v>
      </c>
      <c r="Q8" s="7"/>
    </row>
    <row r="9" spans="1:17" ht="23.25" customHeight="1" x14ac:dyDescent="0.2">
      <c r="A9" s="8" t="s">
        <v>71</v>
      </c>
      <c r="D9" s="9">
        <f>SUM(H9:P9)</f>
        <v>4</v>
      </c>
      <c r="E9" s="17">
        <f>SUM(E11:E12)</f>
        <v>4</v>
      </c>
      <c r="F9" s="12">
        <f>SUM(F11:F12)</f>
        <v>0</v>
      </c>
      <c r="G9" s="12">
        <f>SUM(G11:G12)</f>
        <v>0</v>
      </c>
      <c r="H9" s="12">
        <f t="shared" ref="H9:P9" si="1">SUM(H11:H12)</f>
        <v>0</v>
      </c>
      <c r="I9" s="17">
        <f t="shared" si="1"/>
        <v>2</v>
      </c>
      <c r="J9" s="12">
        <f t="shared" si="1"/>
        <v>0</v>
      </c>
      <c r="K9" s="17">
        <f t="shared" si="1"/>
        <v>1</v>
      </c>
      <c r="L9" s="12">
        <f t="shared" si="1"/>
        <v>0</v>
      </c>
      <c r="M9" s="12">
        <f t="shared" si="1"/>
        <v>0</v>
      </c>
      <c r="N9" s="12">
        <f t="shared" si="1"/>
        <v>0</v>
      </c>
      <c r="O9" s="12">
        <f t="shared" si="1"/>
        <v>0</v>
      </c>
      <c r="P9" s="17">
        <f t="shared" si="1"/>
        <v>1</v>
      </c>
    </row>
    <row r="10" spans="1:17" ht="21.75" customHeight="1" x14ac:dyDescent="0.2">
      <c r="A10" s="18"/>
      <c r="B10" s="35" t="s">
        <v>69</v>
      </c>
      <c r="D10" s="9" t="s">
        <v>54</v>
      </c>
      <c r="E10" s="33"/>
      <c r="F10" s="33"/>
      <c r="G10" s="33"/>
      <c r="H10" s="10"/>
      <c r="I10" s="10"/>
      <c r="J10" s="10"/>
      <c r="K10" s="10"/>
      <c r="L10" s="10"/>
      <c r="M10" s="10"/>
      <c r="N10" s="10"/>
      <c r="O10" s="10"/>
      <c r="P10" s="10"/>
    </row>
    <row r="11" spans="1:17" ht="17.25" customHeight="1" x14ac:dyDescent="0.2">
      <c r="A11" s="18"/>
      <c r="C11" s="35" t="s">
        <v>70</v>
      </c>
      <c r="D11" s="9">
        <f t="shared" ref="D11:D19" si="2">SUM(H11:P11)</f>
        <v>2</v>
      </c>
      <c r="E11" s="33">
        <v>2</v>
      </c>
      <c r="F11" s="10">
        <v>0</v>
      </c>
      <c r="G11" s="10">
        <v>0</v>
      </c>
      <c r="H11" s="10">
        <v>0</v>
      </c>
      <c r="I11" s="10">
        <v>2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</row>
    <row r="12" spans="1:17" ht="21.75" customHeight="1" x14ac:dyDescent="0.2">
      <c r="A12" s="18"/>
      <c r="B12" s="2" t="s">
        <v>68</v>
      </c>
      <c r="D12" s="9">
        <f t="shared" si="2"/>
        <v>2</v>
      </c>
      <c r="E12" s="33">
        <v>2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1</v>
      </c>
      <c r="L12" s="10">
        <v>0</v>
      </c>
      <c r="M12" s="10">
        <v>0</v>
      </c>
      <c r="N12" s="10">
        <v>0</v>
      </c>
      <c r="O12" s="10">
        <v>0</v>
      </c>
      <c r="P12" s="10">
        <v>1</v>
      </c>
    </row>
    <row r="13" spans="1:17" s="14" customFormat="1" ht="23.25" customHeight="1" x14ac:dyDescent="0.2">
      <c r="A13" s="11" t="s">
        <v>96</v>
      </c>
      <c r="B13" s="11"/>
      <c r="C13" s="11"/>
      <c r="D13" s="9">
        <f t="shared" si="2"/>
        <v>1</v>
      </c>
      <c r="E13" s="10">
        <v>0</v>
      </c>
      <c r="F13" s="33">
        <v>1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1</v>
      </c>
      <c r="P13" s="10">
        <v>0</v>
      </c>
    </row>
    <row r="14" spans="1:17" ht="23.25" customHeight="1" x14ac:dyDescent="0.2">
      <c r="A14" s="11" t="s">
        <v>13</v>
      </c>
      <c r="C14" s="8"/>
      <c r="D14" s="9">
        <f t="shared" si="2"/>
        <v>14</v>
      </c>
      <c r="E14" s="16">
        <f t="shared" ref="E14:P14" si="3">SUM(E15:E17)</f>
        <v>14</v>
      </c>
      <c r="F14" s="16">
        <f t="shared" si="3"/>
        <v>0</v>
      </c>
      <c r="G14" s="16">
        <f t="shared" si="3"/>
        <v>0</v>
      </c>
      <c r="H14" s="16">
        <f t="shared" si="3"/>
        <v>2</v>
      </c>
      <c r="I14" s="16">
        <f t="shared" si="3"/>
        <v>0</v>
      </c>
      <c r="J14" s="9">
        <f t="shared" si="3"/>
        <v>1</v>
      </c>
      <c r="K14" s="9">
        <f t="shared" si="3"/>
        <v>2</v>
      </c>
      <c r="L14" s="9">
        <f t="shared" si="3"/>
        <v>1</v>
      </c>
      <c r="M14" s="9">
        <f t="shared" si="3"/>
        <v>2</v>
      </c>
      <c r="N14" s="9">
        <f t="shared" si="3"/>
        <v>1</v>
      </c>
      <c r="O14" s="16">
        <f t="shared" si="3"/>
        <v>0</v>
      </c>
      <c r="P14" s="17">
        <f t="shared" si="3"/>
        <v>5</v>
      </c>
    </row>
    <row r="15" spans="1:17" ht="21.75" customHeight="1" x14ac:dyDescent="0.2">
      <c r="B15" s="18" t="s">
        <v>73</v>
      </c>
      <c r="C15" s="8"/>
      <c r="D15" s="9"/>
      <c r="E15" s="34"/>
      <c r="F15" s="33"/>
      <c r="G15" s="33"/>
      <c r="H15" s="10"/>
      <c r="I15" s="10"/>
      <c r="J15" s="10"/>
      <c r="K15" s="10"/>
      <c r="L15" s="10"/>
      <c r="M15" s="10"/>
      <c r="N15" s="10"/>
      <c r="O15" s="10"/>
      <c r="P15" s="10"/>
    </row>
    <row r="16" spans="1:17" ht="18" customHeight="1" x14ac:dyDescent="0.2">
      <c r="B16" s="18"/>
      <c r="C16" s="8" t="s">
        <v>74</v>
      </c>
      <c r="D16" s="9">
        <f t="shared" si="2"/>
        <v>3</v>
      </c>
      <c r="E16" s="33">
        <v>3</v>
      </c>
      <c r="F16" s="10">
        <v>0</v>
      </c>
      <c r="G16" s="10">
        <v>0</v>
      </c>
      <c r="H16" s="10">
        <v>2</v>
      </c>
      <c r="I16" s="10">
        <v>0</v>
      </c>
      <c r="J16" s="10">
        <v>0</v>
      </c>
      <c r="K16" s="10">
        <v>0</v>
      </c>
      <c r="L16" s="10">
        <v>0</v>
      </c>
      <c r="M16" s="10">
        <v>1</v>
      </c>
      <c r="N16" s="10">
        <v>0</v>
      </c>
      <c r="O16" s="10">
        <v>0</v>
      </c>
      <c r="P16" s="10">
        <v>0</v>
      </c>
    </row>
    <row r="17" spans="1:16" ht="21.75" customHeight="1" x14ac:dyDescent="0.2">
      <c r="B17" s="18" t="s">
        <v>14</v>
      </c>
      <c r="C17" s="8"/>
      <c r="D17" s="9">
        <f t="shared" si="2"/>
        <v>11</v>
      </c>
      <c r="E17" s="33">
        <v>11</v>
      </c>
      <c r="F17" s="10">
        <v>0</v>
      </c>
      <c r="G17" s="10">
        <v>0</v>
      </c>
      <c r="H17" s="10">
        <v>0</v>
      </c>
      <c r="I17" s="10">
        <v>0</v>
      </c>
      <c r="J17" s="10">
        <v>1</v>
      </c>
      <c r="K17" s="10">
        <v>2</v>
      </c>
      <c r="L17" s="37">
        <v>1</v>
      </c>
      <c r="M17" s="37">
        <v>1</v>
      </c>
      <c r="N17" s="37">
        <v>1</v>
      </c>
      <c r="O17" s="10">
        <v>0</v>
      </c>
      <c r="P17" s="10">
        <v>5</v>
      </c>
    </row>
    <row r="18" spans="1:16" s="11" customFormat="1" ht="23.25" customHeight="1" x14ac:dyDescent="0.2">
      <c r="A18" s="8" t="s">
        <v>16</v>
      </c>
      <c r="D18" s="9">
        <f t="shared" si="2"/>
        <v>14</v>
      </c>
      <c r="E18" s="12">
        <f>SUM(E19:E24)</f>
        <v>9</v>
      </c>
      <c r="F18" s="12">
        <f t="shared" ref="F18:P18" si="4">SUM(F19:F24)</f>
        <v>5</v>
      </c>
      <c r="G18" s="12">
        <f t="shared" si="4"/>
        <v>0</v>
      </c>
      <c r="H18" s="12">
        <f t="shared" si="4"/>
        <v>0</v>
      </c>
      <c r="I18" s="12">
        <f t="shared" si="4"/>
        <v>1</v>
      </c>
      <c r="J18" s="12">
        <f t="shared" si="4"/>
        <v>2</v>
      </c>
      <c r="K18" s="12">
        <f t="shared" si="4"/>
        <v>3</v>
      </c>
      <c r="L18" s="12">
        <f t="shared" si="4"/>
        <v>0</v>
      </c>
      <c r="M18" s="12">
        <f t="shared" si="4"/>
        <v>0</v>
      </c>
      <c r="N18" s="12">
        <f t="shared" si="4"/>
        <v>0</v>
      </c>
      <c r="O18" s="12">
        <f t="shared" si="4"/>
        <v>6</v>
      </c>
      <c r="P18" s="12">
        <f t="shared" si="4"/>
        <v>2</v>
      </c>
    </row>
    <row r="19" spans="1:16" s="11" customFormat="1" ht="21.75" customHeight="1" x14ac:dyDescent="0.2">
      <c r="A19" s="18"/>
      <c r="B19" s="11" t="s">
        <v>75</v>
      </c>
      <c r="D19" s="9">
        <f t="shared" si="2"/>
        <v>1</v>
      </c>
      <c r="E19" s="10">
        <v>1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1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</row>
    <row r="20" spans="1:16" s="11" customFormat="1" ht="21.75" customHeight="1" x14ac:dyDescent="0.2">
      <c r="A20" s="18"/>
      <c r="B20" s="35" t="s">
        <v>76</v>
      </c>
      <c r="C20" s="8"/>
      <c r="D20" s="9"/>
      <c r="E20" s="33"/>
      <c r="F20" s="33"/>
      <c r="G20" s="33"/>
      <c r="H20" s="10"/>
      <c r="I20" s="10"/>
      <c r="J20" s="10"/>
      <c r="K20" s="10"/>
      <c r="L20" s="10"/>
      <c r="M20" s="10"/>
      <c r="N20" s="10"/>
      <c r="O20" s="10"/>
      <c r="P20" s="10"/>
    </row>
    <row r="21" spans="1:16" s="11" customFormat="1" ht="18" customHeight="1" x14ac:dyDescent="0.2">
      <c r="A21" s="18"/>
      <c r="B21" s="35"/>
      <c r="C21" s="18" t="s">
        <v>77</v>
      </c>
      <c r="D21" s="9">
        <f t="shared" ref="D21:D27" si="5">SUM(H21:P21)</f>
        <v>2</v>
      </c>
      <c r="E21" s="10">
        <v>0</v>
      </c>
      <c r="F21" s="33">
        <v>2</v>
      </c>
      <c r="G21" s="10">
        <v>0</v>
      </c>
      <c r="H21" s="10">
        <v>0</v>
      </c>
      <c r="I21" s="10">
        <v>0</v>
      </c>
      <c r="J21" s="10">
        <v>1</v>
      </c>
      <c r="K21" s="10">
        <v>1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</row>
    <row r="22" spans="1:16" s="11" customFormat="1" ht="21" customHeight="1" x14ac:dyDescent="0.2">
      <c r="A22" s="18"/>
      <c r="B22" s="11" t="s">
        <v>63</v>
      </c>
      <c r="D22" s="9">
        <f t="shared" si="5"/>
        <v>1</v>
      </c>
      <c r="E22" s="33">
        <v>1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1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</row>
    <row r="23" spans="1:16" s="11" customFormat="1" ht="21" customHeight="1" x14ac:dyDescent="0.2">
      <c r="A23" s="18"/>
      <c r="B23" s="11" t="s">
        <v>64</v>
      </c>
      <c r="D23" s="9">
        <f t="shared" si="5"/>
        <v>9</v>
      </c>
      <c r="E23" s="33">
        <v>6</v>
      </c>
      <c r="F23" s="33">
        <v>3</v>
      </c>
      <c r="G23" s="10">
        <v>0</v>
      </c>
      <c r="H23" s="10">
        <v>0</v>
      </c>
      <c r="I23" s="10">
        <v>1</v>
      </c>
      <c r="J23" s="10">
        <v>1</v>
      </c>
      <c r="K23" s="10">
        <v>0</v>
      </c>
      <c r="L23" s="10">
        <v>0</v>
      </c>
      <c r="M23" s="10">
        <v>0</v>
      </c>
      <c r="N23" s="10">
        <v>0</v>
      </c>
      <c r="O23" s="10">
        <v>5</v>
      </c>
      <c r="P23" s="10">
        <v>2</v>
      </c>
    </row>
    <row r="24" spans="1:16" s="11" customFormat="1" ht="21" customHeight="1" x14ac:dyDescent="0.2">
      <c r="A24" s="18"/>
      <c r="B24" s="11" t="s">
        <v>17</v>
      </c>
      <c r="D24" s="9">
        <f t="shared" si="5"/>
        <v>1</v>
      </c>
      <c r="E24" s="33">
        <v>1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1</v>
      </c>
      <c r="P24" s="10">
        <v>0</v>
      </c>
    </row>
    <row r="25" spans="1:16" s="14" customFormat="1" ht="23.25" customHeight="1" x14ac:dyDescent="0.2">
      <c r="A25" s="8" t="s">
        <v>18</v>
      </c>
      <c r="D25" s="9">
        <f t="shared" si="5"/>
        <v>368</v>
      </c>
      <c r="E25" s="12">
        <f t="shared" ref="E25:P25" si="6">SUM(E26:E36)</f>
        <v>341</v>
      </c>
      <c r="F25" s="12">
        <f t="shared" si="6"/>
        <v>27</v>
      </c>
      <c r="G25" s="12">
        <f t="shared" si="6"/>
        <v>0</v>
      </c>
      <c r="H25" s="12">
        <f t="shared" si="6"/>
        <v>16</v>
      </c>
      <c r="I25" s="12">
        <f t="shared" si="6"/>
        <v>71</v>
      </c>
      <c r="J25" s="12">
        <f t="shared" si="6"/>
        <v>64</v>
      </c>
      <c r="K25" s="12">
        <f t="shared" si="6"/>
        <v>49</v>
      </c>
      <c r="L25" s="12">
        <f t="shared" si="6"/>
        <v>27</v>
      </c>
      <c r="M25" s="12">
        <f t="shared" si="6"/>
        <v>19</v>
      </c>
      <c r="N25" s="12">
        <f t="shared" si="6"/>
        <v>6</v>
      </c>
      <c r="O25" s="12">
        <f t="shared" si="6"/>
        <v>13</v>
      </c>
      <c r="P25" s="12">
        <f t="shared" si="6"/>
        <v>103</v>
      </c>
    </row>
    <row r="26" spans="1:16" s="14" customFormat="1" ht="21.75" customHeight="1" x14ac:dyDescent="0.2">
      <c r="B26" s="11" t="s">
        <v>19</v>
      </c>
      <c r="C26" s="8"/>
      <c r="D26" s="9">
        <f t="shared" si="5"/>
        <v>16</v>
      </c>
      <c r="E26" s="33">
        <v>16</v>
      </c>
      <c r="F26" s="10">
        <v>0</v>
      </c>
      <c r="G26" s="10">
        <v>0</v>
      </c>
      <c r="H26" s="10">
        <v>0</v>
      </c>
      <c r="I26" s="15">
        <v>1</v>
      </c>
      <c r="J26" s="15">
        <v>3</v>
      </c>
      <c r="K26" s="15">
        <v>3</v>
      </c>
      <c r="L26" s="15">
        <v>2</v>
      </c>
      <c r="M26" s="15">
        <v>0</v>
      </c>
      <c r="N26" s="15">
        <v>1</v>
      </c>
      <c r="O26" s="15">
        <v>0</v>
      </c>
      <c r="P26" s="10">
        <v>6</v>
      </c>
    </row>
    <row r="27" spans="1:16" s="11" customFormat="1" ht="21.75" customHeight="1" x14ac:dyDescent="0.2">
      <c r="B27" s="11" t="s">
        <v>20</v>
      </c>
      <c r="D27" s="9">
        <f t="shared" si="5"/>
        <v>25</v>
      </c>
      <c r="E27" s="33">
        <v>25</v>
      </c>
      <c r="F27" s="10">
        <v>0</v>
      </c>
      <c r="G27" s="10">
        <v>0</v>
      </c>
      <c r="H27" s="10">
        <v>2</v>
      </c>
      <c r="I27" s="15">
        <v>4</v>
      </c>
      <c r="J27" s="15">
        <v>4</v>
      </c>
      <c r="K27" s="15">
        <v>3</v>
      </c>
      <c r="L27" s="15">
        <v>1</v>
      </c>
      <c r="M27" s="15">
        <v>5</v>
      </c>
      <c r="N27" s="15">
        <v>0</v>
      </c>
      <c r="O27" s="15">
        <v>1</v>
      </c>
      <c r="P27" s="10">
        <v>5</v>
      </c>
    </row>
    <row r="28" spans="1:16" s="11" customFormat="1" ht="21.75" customHeight="1" x14ac:dyDescent="0.2">
      <c r="B28" s="35" t="s">
        <v>78</v>
      </c>
      <c r="D28" s="9" t="s">
        <v>54</v>
      </c>
      <c r="E28" s="33"/>
      <c r="F28" s="33"/>
      <c r="G28" s="33"/>
      <c r="H28" s="10"/>
      <c r="I28" s="15"/>
      <c r="J28" s="15"/>
      <c r="K28" s="15"/>
      <c r="L28" s="15"/>
      <c r="M28" s="15"/>
      <c r="N28" s="15"/>
      <c r="O28" s="15"/>
      <c r="P28" s="10"/>
    </row>
    <row r="29" spans="1:16" s="11" customFormat="1" ht="18.75" customHeight="1" x14ac:dyDescent="0.2">
      <c r="C29" s="11" t="s">
        <v>79</v>
      </c>
      <c r="D29" s="9">
        <f t="shared" ref="D29:D35" si="7">SUM(H29:P29)</f>
        <v>1</v>
      </c>
      <c r="E29" s="33">
        <v>1</v>
      </c>
      <c r="F29" s="10">
        <v>0</v>
      </c>
      <c r="G29" s="10">
        <v>0</v>
      </c>
      <c r="H29" s="10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0">
        <v>1</v>
      </c>
    </row>
    <row r="30" spans="1:16" s="11" customFormat="1" ht="23.25" customHeight="1" x14ac:dyDescent="0.2">
      <c r="B30" s="35" t="s">
        <v>80</v>
      </c>
      <c r="D30" s="9">
        <f t="shared" si="7"/>
        <v>1</v>
      </c>
      <c r="E30" s="33">
        <v>1</v>
      </c>
      <c r="F30" s="10">
        <v>0</v>
      </c>
      <c r="G30" s="10">
        <v>0</v>
      </c>
      <c r="H30" s="10">
        <v>0</v>
      </c>
      <c r="I30" s="15">
        <v>0</v>
      </c>
      <c r="J30" s="15">
        <v>1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0">
        <v>0</v>
      </c>
    </row>
    <row r="31" spans="1:16" s="11" customFormat="1" ht="23.25" customHeight="1" x14ac:dyDescent="0.2">
      <c r="B31" s="35" t="s">
        <v>81</v>
      </c>
      <c r="D31" s="9">
        <f t="shared" si="7"/>
        <v>66</v>
      </c>
      <c r="E31" s="33">
        <v>62</v>
      </c>
      <c r="F31" s="33">
        <v>4</v>
      </c>
      <c r="G31" s="10">
        <v>0</v>
      </c>
      <c r="H31" s="10">
        <v>5</v>
      </c>
      <c r="I31" s="15">
        <v>15</v>
      </c>
      <c r="J31" s="15">
        <v>12</v>
      </c>
      <c r="K31" s="15">
        <v>6</v>
      </c>
      <c r="L31" s="15">
        <v>3</v>
      </c>
      <c r="M31" s="15">
        <v>3</v>
      </c>
      <c r="N31" s="15">
        <v>1</v>
      </c>
      <c r="O31" s="15">
        <v>0</v>
      </c>
      <c r="P31" s="10">
        <v>21</v>
      </c>
    </row>
    <row r="32" spans="1:16" s="11" customFormat="1" ht="23.25" customHeight="1" x14ac:dyDescent="0.2">
      <c r="B32" s="11" t="s">
        <v>21</v>
      </c>
      <c r="D32" s="9">
        <f t="shared" si="7"/>
        <v>203</v>
      </c>
      <c r="E32" s="33">
        <v>186</v>
      </c>
      <c r="F32" s="33">
        <v>17</v>
      </c>
      <c r="G32" s="10">
        <v>0</v>
      </c>
      <c r="H32" s="10">
        <v>7</v>
      </c>
      <c r="I32" s="15">
        <v>38</v>
      </c>
      <c r="J32" s="15">
        <v>40</v>
      </c>
      <c r="K32" s="15">
        <v>29</v>
      </c>
      <c r="L32" s="15">
        <v>16</v>
      </c>
      <c r="M32" s="15">
        <v>8</v>
      </c>
      <c r="N32" s="15">
        <v>2</v>
      </c>
      <c r="O32" s="15">
        <v>11</v>
      </c>
      <c r="P32" s="10">
        <v>52</v>
      </c>
    </row>
    <row r="33" spans="1:17" s="11" customFormat="1" ht="23.25" customHeight="1" x14ac:dyDescent="0.2">
      <c r="B33" s="35" t="s">
        <v>82</v>
      </c>
      <c r="D33" s="9">
        <f t="shared" si="7"/>
        <v>3</v>
      </c>
      <c r="E33" s="33">
        <v>1</v>
      </c>
      <c r="F33" s="33">
        <v>2</v>
      </c>
      <c r="G33" s="10">
        <v>0</v>
      </c>
      <c r="H33" s="10">
        <v>0</v>
      </c>
      <c r="I33" s="15">
        <v>0</v>
      </c>
      <c r="J33" s="15">
        <v>0</v>
      </c>
      <c r="K33" s="15">
        <v>0</v>
      </c>
      <c r="L33" s="15">
        <v>1</v>
      </c>
      <c r="M33" s="15">
        <v>1</v>
      </c>
      <c r="N33" s="15">
        <v>0</v>
      </c>
      <c r="O33" s="15">
        <v>0</v>
      </c>
      <c r="P33" s="10">
        <v>1</v>
      </c>
    </row>
    <row r="34" spans="1:17" ht="23.25" customHeight="1" x14ac:dyDescent="0.2">
      <c r="B34" s="18" t="s">
        <v>22</v>
      </c>
      <c r="C34" s="8"/>
      <c r="D34" s="9">
        <f t="shared" si="7"/>
        <v>25</v>
      </c>
      <c r="E34" s="33">
        <v>24</v>
      </c>
      <c r="F34" s="33">
        <v>1</v>
      </c>
      <c r="G34" s="10">
        <v>0</v>
      </c>
      <c r="H34" s="10">
        <v>0</v>
      </c>
      <c r="I34" s="15">
        <v>10</v>
      </c>
      <c r="J34" s="15">
        <v>1</v>
      </c>
      <c r="K34" s="15">
        <v>3</v>
      </c>
      <c r="L34" s="15">
        <v>1</v>
      </c>
      <c r="M34" s="15">
        <v>1</v>
      </c>
      <c r="N34" s="15">
        <v>0</v>
      </c>
      <c r="O34" s="15">
        <v>0</v>
      </c>
      <c r="P34" s="10">
        <v>9</v>
      </c>
      <c r="Q34" s="1"/>
    </row>
    <row r="35" spans="1:17" s="14" customFormat="1" ht="23.25" customHeight="1" x14ac:dyDescent="0.2">
      <c r="B35" s="11" t="s">
        <v>23</v>
      </c>
      <c r="C35" s="11"/>
      <c r="D35" s="9">
        <f t="shared" si="7"/>
        <v>8</v>
      </c>
      <c r="E35" s="33">
        <v>6</v>
      </c>
      <c r="F35" s="33">
        <v>2</v>
      </c>
      <c r="G35" s="10">
        <v>0</v>
      </c>
      <c r="H35" s="10">
        <v>0</v>
      </c>
      <c r="I35" s="15">
        <v>1</v>
      </c>
      <c r="J35" s="10">
        <v>1</v>
      </c>
      <c r="K35" s="15">
        <v>0</v>
      </c>
      <c r="L35" s="15">
        <v>0</v>
      </c>
      <c r="M35" s="15">
        <v>0</v>
      </c>
      <c r="N35" s="10">
        <v>1</v>
      </c>
      <c r="O35" s="10">
        <v>1</v>
      </c>
      <c r="P35" s="10">
        <v>4</v>
      </c>
    </row>
    <row r="36" spans="1:17" s="14" customFormat="1" ht="23.25" customHeight="1" x14ac:dyDescent="0.2">
      <c r="B36" s="11" t="s">
        <v>24</v>
      </c>
      <c r="C36" s="18"/>
      <c r="D36" s="9">
        <f t="shared" ref="D36:D37" si="8">SUM(H36:P36)</f>
        <v>20</v>
      </c>
      <c r="E36" s="33">
        <v>19</v>
      </c>
      <c r="F36" s="33">
        <v>1</v>
      </c>
      <c r="G36" s="10">
        <v>0</v>
      </c>
      <c r="H36" s="10">
        <v>2</v>
      </c>
      <c r="I36" s="15">
        <v>2</v>
      </c>
      <c r="J36" s="10">
        <v>2</v>
      </c>
      <c r="K36" s="15">
        <v>5</v>
      </c>
      <c r="L36" s="15">
        <v>3</v>
      </c>
      <c r="M36" s="15">
        <v>1</v>
      </c>
      <c r="N36" s="10">
        <v>1</v>
      </c>
      <c r="O36" s="10">
        <v>0</v>
      </c>
      <c r="P36" s="10">
        <v>4</v>
      </c>
    </row>
    <row r="37" spans="1:17" ht="24" customHeight="1" x14ac:dyDescent="0.2">
      <c r="A37" s="8" t="s">
        <v>25</v>
      </c>
      <c r="B37" s="11"/>
      <c r="C37" s="11"/>
      <c r="D37" s="9">
        <f t="shared" si="8"/>
        <v>22</v>
      </c>
      <c r="E37" s="12">
        <f>SUM(E38:E43)</f>
        <v>18</v>
      </c>
      <c r="F37" s="12">
        <f t="shared" ref="F37:P37" si="9">SUM(F38:F43)</f>
        <v>4</v>
      </c>
      <c r="G37" s="12">
        <f t="shared" si="9"/>
        <v>0</v>
      </c>
      <c r="H37" s="12">
        <f t="shared" si="9"/>
        <v>0</v>
      </c>
      <c r="I37" s="12">
        <f t="shared" si="9"/>
        <v>0</v>
      </c>
      <c r="J37" s="12">
        <f t="shared" si="9"/>
        <v>0</v>
      </c>
      <c r="K37" s="12">
        <f t="shared" si="9"/>
        <v>2</v>
      </c>
      <c r="L37" s="12">
        <f t="shared" si="9"/>
        <v>1</v>
      </c>
      <c r="M37" s="12">
        <f t="shared" si="9"/>
        <v>3</v>
      </c>
      <c r="N37" s="12">
        <f t="shared" si="9"/>
        <v>2</v>
      </c>
      <c r="O37" s="12">
        <f t="shared" si="9"/>
        <v>4</v>
      </c>
      <c r="P37" s="12">
        <f t="shared" si="9"/>
        <v>10</v>
      </c>
      <c r="Q37" s="1"/>
    </row>
    <row r="38" spans="1:17" ht="21" customHeight="1" x14ac:dyDescent="0.2">
      <c r="A38" s="18"/>
      <c r="B38" s="19" t="s">
        <v>26</v>
      </c>
      <c r="C38" s="20"/>
      <c r="D38" s="9">
        <f t="shared" ref="D38:D43" si="10">SUM(H38:P38)</f>
        <v>2</v>
      </c>
      <c r="E38" s="33">
        <v>1</v>
      </c>
      <c r="F38" s="33">
        <v>1</v>
      </c>
      <c r="G38" s="10">
        <v>0</v>
      </c>
      <c r="H38" s="10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0">
        <v>2</v>
      </c>
      <c r="Q38" s="1"/>
    </row>
    <row r="39" spans="1:17" ht="21" customHeight="1" x14ac:dyDescent="0.2">
      <c r="A39" s="18"/>
      <c r="B39" s="19" t="s">
        <v>84</v>
      </c>
      <c r="C39" s="20"/>
      <c r="D39" s="9">
        <f t="shared" si="10"/>
        <v>1</v>
      </c>
      <c r="E39" s="33">
        <v>1</v>
      </c>
      <c r="F39" s="10">
        <v>0</v>
      </c>
      <c r="G39" s="10">
        <v>0</v>
      </c>
      <c r="H39" s="10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0">
        <v>1</v>
      </c>
      <c r="Q39" s="1"/>
    </row>
    <row r="40" spans="1:17" ht="21" customHeight="1" x14ac:dyDescent="0.2">
      <c r="A40" s="18"/>
      <c r="B40" s="1" t="s">
        <v>27</v>
      </c>
      <c r="D40" s="9">
        <f t="shared" si="10"/>
        <v>6</v>
      </c>
      <c r="E40" s="33">
        <v>4</v>
      </c>
      <c r="F40" s="33">
        <v>2</v>
      </c>
      <c r="G40" s="10">
        <v>0</v>
      </c>
      <c r="H40" s="10">
        <v>0</v>
      </c>
      <c r="I40" s="15">
        <v>0</v>
      </c>
      <c r="J40" s="15">
        <v>0</v>
      </c>
      <c r="K40" s="15">
        <v>2</v>
      </c>
      <c r="L40" s="15">
        <v>0</v>
      </c>
      <c r="M40" s="15">
        <v>0</v>
      </c>
      <c r="N40" s="15">
        <v>1</v>
      </c>
      <c r="O40" s="15">
        <v>0</v>
      </c>
      <c r="P40" s="10">
        <v>3</v>
      </c>
      <c r="Q40" s="1"/>
    </row>
    <row r="41" spans="1:17" ht="21" customHeight="1" x14ac:dyDescent="0.2">
      <c r="A41" s="18"/>
      <c r="B41" s="35" t="s">
        <v>83</v>
      </c>
      <c r="D41" s="9">
        <f t="shared" si="10"/>
        <v>1</v>
      </c>
      <c r="E41" s="33">
        <v>1</v>
      </c>
      <c r="F41" s="10">
        <v>0</v>
      </c>
      <c r="G41" s="10">
        <v>0</v>
      </c>
      <c r="H41" s="10">
        <v>0</v>
      </c>
      <c r="I41" s="15">
        <v>0</v>
      </c>
      <c r="J41" s="15">
        <v>0</v>
      </c>
      <c r="K41" s="15">
        <v>0</v>
      </c>
      <c r="L41" s="15">
        <v>1</v>
      </c>
      <c r="M41" s="15">
        <v>0</v>
      </c>
      <c r="N41" s="15">
        <v>0</v>
      </c>
      <c r="O41" s="15">
        <v>0</v>
      </c>
      <c r="P41" s="10">
        <v>0</v>
      </c>
      <c r="Q41" s="1"/>
    </row>
    <row r="42" spans="1:17" ht="21" customHeight="1" x14ac:dyDescent="0.2">
      <c r="A42" s="18"/>
      <c r="B42" s="1" t="s">
        <v>28</v>
      </c>
      <c r="D42" s="9">
        <f t="shared" si="10"/>
        <v>11</v>
      </c>
      <c r="E42" s="33">
        <v>10</v>
      </c>
      <c r="F42" s="33">
        <v>1</v>
      </c>
      <c r="G42" s="10">
        <v>0</v>
      </c>
      <c r="H42" s="10">
        <v>0</v>
      </c>
      <c r="I42" s="15">
        <v>0</v>
      </c>
      <c r="J42" s="15">
        <v>0</v>
      </c>
      <c r="K42" s="15">
        <v>0</v>
      </c>
      <c r="L42" s="15">
        <v>0</v>
      </c>
      <c r="M42" s="15">
        <v>3</v>
      </c>
      <c r="N42" s="15">
        <v>0</v>
      </c>
      <c r="O42" s="15">
        <v>4</v>
      </c>
      <c r="P42" s="10">
        <v>4</v>
      </c>
      <c r="Q42" s="1"/>
    </row>
    <row r="43" spans="1:17" ht="21" customHeight="1" x14ac:dyDescent="0.2">
      <c r="A43" s="18"/>
      <c r="B43" s="11" t="s">
        <v>15</v>
      </c>
      <c r="C43" s="8"/>
      <c r="D43" s="9">
        <f t="shared" si="10"/>
        <v>1</v>
      </c>
      <c r="E43" s="33">
        <v>1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1</v>
      </c>
      <c r="O43" s="10">
        <v>0</v>
      </c>
      <c r="P43" s="10">
        <v>0</v>
      </c>
      <c r="Q43" s="1"/>
    </row>
    <row r="44" spans="1:17" s="21" customFormat="1" ht="24" customHeight="1" x14ac:dyDescent="0.2">
      <c r="A44" s="8" t="s">
        <v>29</v>
      </c>
      <c r="D44" s="9">
        <f>SUM(H44:P44)</f>
        <v>227</v>
      </c>
      <c r="E44" s="12">
        <f t="shared" ref="E44:P44" si="11">SUM(E45:E52)</f>
        <v>180</v>
      </c>
      <c r="F44" s="12">
        <f t="shared" si="11"/>
        <v>47</v>
      </c>
      <c r="G44" s="12">
        <f t="shared" si="11"/>
        <v>0</v>
      </c>
      <c r="H44" s="12">
        <f t="shared" si="11"/>
        <v>0</v>
      </c>
      <c r="I44" s="12">
        <f t="shared" si="11"/>
        <v>16</v>
      </c>
      <c r="J44" s="12">
        <f t="shared" si="11"/>
        <v>22</v>
      </c>
      <c r="K44" s="12">
        <f t="shared" si="11"/>
        <v>27</v>
      </c>
      <c r="L44" s="12">
        <f t="shared" si="11"/>
        <v>25</v>
      </c>
      <c r="M44" s="12">
        <f t="shared" si="11"/>
        <v>18</v>
      </c>
      <c r="N44" s="12">
        <f t="shared" si="11"/>
        <v>16</v>
      </c>
      <c r="O44" s="12">
        <f t="shared" si="11"/>
        <v>25</v>
      </c>
      <c r="P44" s="12">
        <f t="shared" si="11"/>
        <v>78</v>
      </c>
      <c r="Q44" s="22"/>
    </row>
    <row r="45" spans="1:17" s="21" customFormat="1" ht="21.75" customHeight="1" x14ac:dyDescent="0.2">
      <c r="A45" s="18"/>
      <c r="B45" s="11" t="s">
        <v>86</v>
      </c>
      <c r="D45" s="9">
        <f t="shared" ref="D45:D48" si="12">SUM(H45:P45)</f>
        <v>1</v>
      </c>
      <c r="E45" s="10">
        <v>1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1</v>
      </c>
      <c r="Q45" s="22"/>
    </row>
    <row r="46" spans="1:17" s="11" customFormat="1" ht="21.75" customHeight="1" x14ac:dyDescent="0.2">
      <c r="B46" s="8" t="s">
        <v>30</v>
      </c>
      <c r="C46" s="8"/>
      <c r="D46" s="9">
        <f t="shared" si="12"/>
        <v>45</v>
      </c>
      <c r="E46" s="33">
        <v>25</v>
      </c>
      <c r="F46" s="33">
        <v>20</v>
      </c>
      <c r="G46" s="10">
        <v>0</v>
      </c>
      <c r="H46" s="10">
        <v>0</v>
      </c>
      <c r="I46" s="15">
        <v>4</v>
      </c>
      <c r="J46" s="15">
        <v>4</v>
      </c>
      <c r="K46" s="15">
        <v>3</v>
      </c>
      <c r="L46" s="15">
        <v>7</v>
      </c>
      <c r="M46" s="15">
        <v>3</v>
      </c>
      <c r="N46" s="15">
        <v>2</v>
      </c>
      <c r="O46" s="10">
        <v>4</v>
      </c>
      <c r="P46" s="10">
        <v>18</v>
      </c>
      <c r="Q46" s="18"/>
    </row>
    <row r="47" spans="1:17" s="11" customFormat="1" ht="21.75" customHeight="1" x14ac:dyDescent="0.2">
      <c r="B47" s="8" t="s">
        <v>85</v>
      </c>
      <c r="C47" s="8"/>
      <c r="D47" s="9">
        <f t="shared" si="12"/>
        <v>1</v>
      </c>
      <c r="E47" s="33">
        <v>1</v>
      </c>
      <c r="F47" s="10">
        <v>0</v>
      </c>
      <c r="G47" s="10">
        <v>0</v>
      </c>
      <c r="H47" s="10">
        <v>0</v>
      </c>
      <c r="I47" s="15">
        <v>0</v>
      </c>
      <c r="J47" s="10">
        <v>1</v>
      </c>
      <c r="K47" s="15">
        <v>0</v>
      </c>
      <c r="L47" s="15">
        <v>0</v>
      </c>
      <c r="M47" s="15">
        <v>0</v>
      </c>
      <c r="N47" s="15">
        <v>0</v>
      </c>
      <c r="O47" s="10">
        <v>0</v>
      </c>
      <c r="P47" s="10">
        <v>0</v>
      </c>
      <c r="Q47" s="18"/>
    </row>
    <row r="48" spans="1:17" s="11" customFormat="1" ht="21.75" customHeight="1" x14ac:dyDescent="0.2">
      <c r="B48" s="8" t="s">
        <v>88</v>
      </c>
      <c r="C48" s="8"/>
      <c r="D48" s="9">
        <f t="shared" si="12"/>
        <v>1</v>
      </c>
      <c r="E48" s="33">
        <v>1</v>
      </c>
      <c r="F48" s="10">
        <v>0</v>
      </c>
      <c r="G48" s="10">
        <v>0</v>
      </c>
      <c r="H48" s="10">
        <v>0</v>
      </c>
      <c r="I48" s="15">
        <v>0</v>
      </c>
      <c r="J48" s="10">
        <v>0</v>
      </c>
      <c r="K48" s="15">
        <v>0</v>
      </c>
      <c r="L48" s="15">
        <v>0</v>
      </c>
      <c r="M48" s="15">
        <v>0</v>
      </c>
      <c r="N48" s="15">
        <v>0</v>
      </c>
      <c r="O48" s="10">
        <v>0</v>
      </c>
      <c r="P48" s="10">
        <v>1</v>
      </c>
      <c r="Q48" s="18"/>
    </row>
    <row r="49" spans="1:17" s="11" customFormat="1" ht="21.75" customHeight="1" x14ac:dyDescent="0.2">
      <c r="B49" s="8" t="s">
        <v>31</v>
      </c>
      <c r="C49" s="8"/>
      <c r="D49" s="9">
        <f t="shared" ref="D49:D52" si="13">SUM(H49:P49)</f>
        <v>1</v>
      </c>
      <c r="E49" s="33">
        <v>1</v>
      </c>
      <c r="F49" s="10">
        <v>0</v>
      </c>
      <c r="G49" s="10">
        <v>0</v>
      </c>
      <c r="H49" s="10">
        <v>0</v>
      </c>
      <c r="I49" s="15">
        <v>0</v>
      </c>
      <c r="J49" s="10">
        <v>0</v>
      </c>
      <c r="K49" s="15">
        <v>0</v>
      </c>
      <c r="L49" s="15">
        <v>1</v>
      </c>
      <c r="M49" s="15">
        <v>0</v>
      </c>
      <c r="N49" s="15">
        <v>0</v>
      </c>
      <c r="O49" s="10">
        <v>0</v>
      </c>
      <c r="P49" s="10">
        <v>0</v>
      </c>
      <c r="Q49" s="18"/>
    </row>
    <row r="50" spans="1:17" s="11" customFormat="1" ht="21.75" customHeight="1" x14ac:dyDescent="0.2">
      <c r="B50" s="8" t="s">
        <v>87</v>
      </c>
      <c r="C50" s="8"/>
      <c r="D50" s="9">
        <f t="shared" si="13"/>
        <v>5</v>
      </c>
      <c r="E50" s="33">
        <v>3</v>
      </c>
      <c r="F50" s="33">
        <v>2</v>
      </c>
      <c r="G50" s="10">
        <v>0</v>
      </c>
      <c r="H50" s="10">
        <v>0</v>
      </c>
      <c r="I50" s="15">
        <v>0</v>
      </c>
      <c r="J50" s="10">
        <v>0</v>
      </c>
      <c r="K50" s="15">
        <v>0</v>
      </c>
      <c r="L50" s="15">
        <v>2</v>
      </c>
      <c r="M50" s="15">
        <v>0</v>
      </c>
      <c r="N50" s="15">
        <v>0</v>
      </c>
      <c r="O50" s="10">
        <v>0</v>
      </c>
      <c r="P50" s="10">
        <v>3</v>
      </c>
      <c r="Q50" s="18"/>
    </row>
    <row r="51" spans="1:17" s="11" customFormat="1" ht="21.75" customHeight="1" x14ac:dyDescent="0.2">
      <c r="B51" s="8" t="s">
        <v>58</v>
      </c>
      <c r="C51" s="8"/>
      <c r="D51" s="9">
        <f t="shared" si="13"/>
        <v>170</v>
      </c>
      <c r="E51" s="33">
        <v>145</v>
      </c>
      <c r="F51" s="33">
        <v>25</v>
      </c>
      <c r="G51" s="10">
        <v>0</v>
      </c>
      <c r="H51" s="10">
        <v>0</v>
      </c>
      <c r="I51" s="15">
        <v>12</v>
      </c>
      <c r="J51" s="10">
        <v>17</v>
      </c>
      <c r="K51" s="15">
        <v>24</v>
      </c>
      <c r="L51" s="15">
        <v>15</v>
      </c>
      <c r="M51" s="15">
        <v>14</v>
      </c>
      <c r="N51" s="15">
        <v>14</v>
      </c>
      <c r="O51" s="10">
        <v>21</v>
      </c>
      <c r="P51" s="10">
        <v>53</v>
      </c>
      <c r="Q51" s="18"/>
    </row>
    <row r="52" spans="1:17" s="11" customFormat="1" ht="21.75" customHeight="1" x14ac:dyDescent="0.2">
      <c r="B52" s="11" t="s">
        <v>15</v>
      </c>
      <c r="C52" s="8"/>
      <c r="D52" s="9">
        <f t="shared" si="13"/>
        <v>3</v>
      </c>
      <c r="E52" s="33">
        <v>3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5">
        <v>1</v>
      </c>
      <c r="N52" s="10">
        <v>0</v>
      </c>
      <c r="O52" s="10">
        <v>0</v>
      </c>
      <c r="P52" s="10">
        <v>2</v>
      </c>
      <c r="Q52" s="18"/>
    </row>
    <row r="53" spans="1:17" s="14" customFormat="1" ht="24" customHeight="1" x14ac:dyDescent="0.2">
      <c r="A53" s="8" t="s">
        <v>32</v>
      </c>
      <c r="D53" s="9">
        <f>SUM(H53:P53)</f>
        <v>39</v>
      </c>
      <c r="E53" s="9">
        <f t="shared" ref="E53:P53" si="14">SUM(E54:E60)</f>
        <v>38</v>
      </c>
      <c r="F53" s="16">
        <f t="shared" si="14"/>
        <v>1</v>
      </c>
      <c r="G53" s="16">
        <f t="shared" si="14"/>
        <v>0</v>
      </c>
      <c r="H53" s="9">
        <f t="shared" si="14"/>
        <v>1</v>
      </c>
      <c r="I53" s="9">
        <f t="shared" si="14"/>
        <v>5</v>
      </c>
      <c r="J53" s="9">
        <f t="shared" si="14"/>
        <v>2</v>
      </c>
      <c r="K53" s="9">
        <f t="shared" si="14"/>
        <v>7</v>
      </c>
      <c r="L53" s="9">
        <f t="shared" si="14"/>
        <v>2</v>
      </c>
      <c r="M53" s="9">
        <f t="shared" si="14"/>
        <v>4</v>
      </c>
      <c r="N53" s="16">
        <f t="shared" si="14"/>
        <v>0</v>
      </c>
      <c r="O53" s="9">
        <f t="shared" si="14"/>
        <v>9</v>
      </c>
      <c r="P53" s="17">
        <f t="shared" si="14"/>
        <v>9</v>
      </c>
      <c r="Q53" s="13"/>
    </row>
    <row r="54" spans="1:17" s="11" customFormat="1" ht="21.75" customHeight="1" x14ac:dyDescent="0.2">
      <c r="B54" s="8" t="s">
        <v>33</v>
      </c>
      <c r="D54" s="9">
        <f>SUM(H54:P54)</f>
        <v>8</v>
      </c>
      <c r="E54" s="33">
        <v>8</v>
      </c>
      <c r="F54" s="10">
        <v>0</v>
      </c>
      <c r="G54" s="10">
        <v>0</v>
      </c>
      <c r="H54" s="10">
        <v>0</v>
      </c>
      <c r="I54" s="15">
        <v>1</v>
      </c>
      <c r="J54" s="15">
        <v>0</v>
      </c>
      <c r="K54" s="15">
        <v>0</v>
      </c>
      <c r="L54" s="15">
        <v>1</v>
      </c>
      <c r="M54" s="10">
        <v>2</v>
      </c>
      <c r="N54" s="15">
        <v>0</v>
      </c>
      <c r="O54" s="10">
        <v>3</v>
      </c>
      <c r="P54" s="10">
        <v>1</v>
      </c>
    </row>
    <row r="55" spans="1:17" s="11" customFormat="1" ht="21.75" customHeight="1" x14ac:dyDescent="0.2">
      <c r="A55" s="18"/>
      <c r="B55" s="18" t="s">
        <v>89</v>
      </c>
      <c r="C55" s="18"/>
      <c r="D55" s="9">
        <f t="shared" ref="D55:D61" si="15">SUM(H55:P55)</f>
        <v>1</v>
      </c>
      <c r="E55" s="33">
        <v>1</v>
      </c>
      <c r="F55" s="10">
        <v>0</v>
      </c>
      <c r="G55" s="10">
        <v>0</v>
      </c>
      <c r="H55" s="10">
        <v>0</v>
      </c>
      <c r="I55" s="10">
        <v>0</v>
      </c>
      <c r="J55" s="10">
        <v>1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</row>
    <row r="56" spans="1:17" s="11" customFormat="1" ht="21.75" customHeight="1" x14ac:dyDescent="0.2">
      <c r="B56" s="18" t="s">
        <v>34</v>
      </c>
      <c r="D56" s="9">
        <f t="shared" si="15"/>
        <v>1</v>
      </c>
      <c r="E56" s="33">
        <v>1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1</v>
      </c>
      <c r="P56" s="10">
        <v>0</v>
      </c>
    </row>
    <row r="57" spans="1:17" s="11" customFormat="1" ht="21.75" customHeight="1" x14ac:dyDescent="0.2">
      <c r="B57" s="8" t="s">
        <v>62</v>
      </c>
      <c r="D57" s="9"/>
      <c r="E57" s="33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</row>
    <row r="58" spans="1:17" s="11" customFormat="1" ht="18" customHeight="1" x14ac:dyDescent="0.2">
      <c r="B58" s="18"/>
      <c r="C58" s="18" t="s">
        <v>61</v>
      </c>
      <c r="D58" s="9">
        <f t="shared" si="15"/>
        <v>6</v>
      </c>
      <c r="E58" s="33">
        <v>6</v>
      </c>
      <c r="F58" s="10">
        <v>0</v>
      </c>
      <c r="G58" s="10">
        <v>0</v>
      </c>
      <c r="H58" s="10">
        <v>1</v>
      </c>
      <c r="I58" s="10">
        <v>0</v>
      </c>
      <c r="J58" s="10">
        <v>1</v>
      </c>
      <c r="K58" s="10">
        <v>1</v>
      </c>
      <c r="L58" s="10">
        <v>0</v>
      </c>
      <c r="M58" s="10">
        <v>0</v>
      </c>
      <c r="N58" s="10">
        <v>0</v>
      </c>
      <c r="O58" s="15">
        <v>0</v>
      </c>
      <c r="P58" s="10">
        <v>3</v>
      </c>
    </row>
    <row r="59" spans="1:17" s="11" customFormat="1" ht="21" customHeight="1" x14ac:dyDescent="0.2">
      <c r="B59" s="18" t="s">
        <v>35</v>
      </c>
      <c r="C59" s="18"/>
      <c r="D59" s="9">
        <f t="shared" si="15"/>
        <v>1</v>
      </c>
      <c r="E59" s="33">
        <v>1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1</v>
      </c>
      <c r="P59" s="10">
        <v>0</v>
      </c>
    </row>
    <row r="60" spans="1:17" s="11" customFormat="1" ht="21" customHeight="1" x14ac:dyDescent="0.2">
      <c r="B60" s="8" t="s">
        <v>36</v>
      </c>
      <c r="C60" s="18"/>
      <c r="D60" s="9">
        <f t="shared" si="15"/>
        <v>22</v>
      </c>
      <c r="E60" s="33">
        <v>21</v>
      </c>
      <c r="F60" s="33">
        <v>1</v>
      </c>
      <c r="G60" s="10">
        <v>0</v>
      </c>
      <c r="H60" s="10">
        <v>0</v>
      </c>
      <c r="I60" s="10">
        <v>4</v>
      </c>
      <c r="J60" s="10">
        <v>0</v>
      </c>
      <c r="K60" s="10">
        <v>6</v>
      </c>
      <c r="L60" s="10">
        <v>1</v>
      </c>
      <c r="M60" s="10">
        <v>2</v>
      </c>
      <c r="N60" s="10">
        <v>0</v>
      </c>
      <c r="O60" s="10">
        <v>4</v>
      </c>
      <c r="P60" s="10">
        <v>5</v>
      </c>
    </row>
    <row r="61" spans="1:17" s="11" customFormat="1" ht="24" customHeight="1" x14ac:dyDescent="0.2">
      <c r="B61" s="18" t="s">
        <v>90</v>
      </c>
      <c r="C61" s="18"/>
      <c r="D61" s="9">
        <f t="shared" si="15"/>
        <v>1</v>
      </c>
      <c r="E61" s="33">
        <v>1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1</v>
      </c>
      <c r="M61" s="10">
        <v>0</v>
      </c>
      <c r="N61" s="10">
        <v>0</v>
      </c>
      <c r="O61" s="10">
        <v>0</v>
      </c>
      <c r="P61" s="10">
        <v>0</v>
      </c>
    </row>
    <row r="62" spans="1:17" s="21" customFormat="1" ht="24" customHeight="1" x14ac:dyDescent="0.2">
      <c r="A62" s="8" t="s">
        <v>37</v>
      </c>
      <c r="D62" s="9">
        <f>SUM(H62:P62)</f>
        <v>163</v>
      </c>
      <c r="E62" s="9">
        <f>SUM(E63:E70)</f>
        <v>146</v>
      </c>
      <c r="F62" s="9">
        <f t="shared" ref="F62:P62" si="16">SUM(F63:F70)</f>
        <v>16</v>
      </c>
      <c r="G62" s="9">
        <f t="shared" si="16"/>
        <v>1</v>
      </c>
      <c r="H62" s="9">
        <f t="shared" si="16"/>
        <v>2</v>
      </c>
      <c r="I62" s="9">
        <f t="shared" si="16"/>
        <v>18</v>
      </c>
      <c r="J62" s="9">
        <f t="shared" si="16"/>
        <v>17</v>
      </c>
      <c r="K62" s="9">
        <f t="shared" si="16"/>
        <v>19</v>
      </c>
      <c r="L62" s="9">
        <f t="shared" si="16"/>
        <v>15</v>
      </c>
      <c r="M62" s="9">
        <f t="shared" si="16"/>
        <v>11</v>
      </c>
      <c r="N62" s="9">
        <f t="shared" si="16"/>
        <v>6</v>
      </c>
      <c r="O62" s="9">
        <f t="shared" si="16"/>
        <v>15</v>
      </c>
      <c r="P62" s="17">
        <f t="shared" si="16"/>
        <v>60</v>
      </c>
    </row>
    <row r="63" spans="1:17" s="21" customFormat="1" ht="21.75" customHeight="1" x14ac:dyDescent="0.2">
      <c r="A63" s="18"/>
      <c r="B63" s="11" t="s">
        <v>91</v>
      </c>
      <c r="D63" s="9">
        <f t="shared" ref="D63:D70" si="17">SUM(H63:P63)</f>
        <v>1</v>
      </c>
      <c r="E63" s="10">
        <v>0</v>
      </c>
      <c r="F63" s="33">
        <v>1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33">
        <v>1</v>
      </c>
      <c r="M63" s="10">
        <v>0</v>
      </c>
      <c r="N63" s="10">
        <v>0</v>
      </c>
      <c r="O63" s="10">
        <v>0</v>
      </c>
      <c r="P63" s="10">
        <v>0</v>
      </c>
    </row>
    <row r="64" spans="1:17" s="11" customFormat="1" ht="21.75" customHeight="1" x14ac:dyDescent="0.2">
      <c r="B64" s="11" t="s">
        <v>38</v>
      </c>
      <c r="C64" s="8"/>
      <c r="D64" s="9">
        <f t="shared" si="17"/>
        <v>48</v>
      </c>
      <c r="E64" s="33">
        <v>46</v>
      </c>
      <c r="F64" s="33">
        <v>1</v>
      </c>
      <c r="G64" s="33">
        <v>1</v>
      </c>
      <c r="H64" s="10">
        <v>1</v>
      </c>
      <c r="I64" s="15">
        <v>8</v>
      </c>
      <c r="J64" s="15">
        <v>8</v>
      </c>
      <c r="K64" s="15">
        <v>4</v>
      </c>
      <c r="L64" s="15">
        <v>2</v>
      </c>
      <c r="M64" s="15">
        <v>2</v>
      </c>
      <c r="N64" s="15">
        <v>1</v>
      </c>
      <c r="O64" s="10">
        <v>0</v>
      </c>
      <c r="P64" s="10">
        <v>22</v>
      </c>
    </row>
    <row r="65" spans="1:16" s="11" customFormat="1" ht="21.75" customHeight="1" x14ac:dyDescent="0.2">
      <c r="B65" s="11" t="s">
        <v>92</v>
      </c>
      <c r="C65" s="8"/>
      <c r="D65" s="9">
        <f t="shared" si="17"/>
        <v>16</v>
      </c>
      <c r="E65" s="33">
        <v>12</v>
      </c>
      <c r="F65" s="33">
        <v>4</v>
      </c>
      <c r="G65" s="10">
        <v>0</v>
      </c>
      <c r="H65" s="10">
        <v>0</v>
      </c>
      <c r="I65" s="15">
        <v>0</v>
      </c>
      <c r="J65" s="15">
        <v>2</v>
      </c>
      <c r="K65" s="15">
        <v>2</v>
      </c>
      <c r="L65" s="10">
        <v>1</v>
      </c>
      <c r="M65" s="15">
        <v>3</v>
      </c>
      <c r="N65" s="10">
        <v>0</v>
      </c>
      <c r="O65" s="10">
        <v>1</v>
      </c>
      <c r="P65" s="10">
        <v>7</v>
      </c>
    </row>
    <row r="66" spans="1:16" ht="21.75" customHeight="1" x14ac:dyDescent="0.2">
      <c r="B66" s="2" t="s">
        <v>39</v>
      </c>
      <c r="C66" s="8"/>
      <c r="D66" s="9">
        <f t="shared" si="17"/>
        <v>56</v>
      </c>
      <c r="E66" s="33">
        <v>49</v>
      </c>
      <c r="F66" s="33">
        <v>7</v>
      </c>
      <c r="G66" s="10">
        <v>0</v>
      </c>
      <c r="H66" s="10">
        <v>1</v>
      </c>
      <c r="I66" s="15">
        <v>8</v>
      </c>
      <c r="J66" s="15">
        <v>3</v>
      </c>
      <c r="K66" s="15">
        <v>7</v>
      </c>
      <c r="L66" s="10">
        <v>3</v>
      </c>
      <c r="M66" s="15">
        <v>4</v>
      </c>
      <c r="N66" s="10">
        <v>4</v>
      </c>
      <c r="O66" s="10">
        <v>8</v>
      </c>
      <c r="P66" s="10">
        <v>18</v>
      </c>
    </row>
    <row r="67" spans="1:16" ht="21.75" customHeight="1" x14ac:dyDescent="0.2">
      <c r="B67" s="2" t="s">
        <v>40</v>
      </c>
      <c r="C67" s="8"/>
      <c r="D67" s="9">
        <f t="shared" si="17"/>
        <v>9</v>
      </c>
      <c r="E67" s="33">
        <v>7</v>
      </c>
      <c r="F67" s="33">
        <v>2</v>
      </c>
      <c r="G67" s="10">
        <v>0</v>
      </c>
      <c r="H67" s="10">
        <v>0</v>
      </c>
      <c r="I67" s="15">
        <v>1</v>
      </c>
      <c r="J67" s="15">
        <v>0</v>
      </c>
      <c r="K67" s="15">
        <v>1</v>
      </c>
      <c r="L67" s="10">
        <v>1</v>
      </c>
      <c r="M67" s="15">
        <v>2</v>
      </c>
      <c r="N67" s="10">
        <v>1</v>
      </c>
      <c r="O67" s="10">
        <v>2</v>
      </c>
      <c r="P67" s="10">
        <v>1</v>
      </c>
    </row>
    <row r="68" spans="1:16" ht="21.75" customHeight="1" x14ac:dyDescent="0.2">
      <c r="B68" s="2" t="s">
        <v>41</v>
      </c>
      <c r="C68" s="8"/>
      <c r="D68" s="9">
        <f t="shared" si="17"/>
        <v>18</v>
      </c>
      <c r="E68" s="33">
        <v>17</v>
      </c>
      <c r="F68" s="33">
        <v>1</v>
      </c>
      <c r="G68" s="10">
        <v>0</v>
      </c>
      <c r="H68" s="15">
        <v>0</v>
      </c>
      <c r="I68" s="10">
        <v>1</v>
      </c>
      <c r="J68" s="15">
        <v>2</v>
      </c>
      <c r="K68" s="15">
        <v>1</v>
      </c>
      <c r="L68" s="15">
        <v>6</v>
      </c>
      <c r="M68" s="15">
        <v>0</v>
      </c>
      <c r="N68" s="15">
        <v>0</v>
      </c>
      <c r="O68" s="10">
        <v>2</v>
      </c>
      <c r="P68" s="10">
        <v>6</v>
      </c>
    </row>
    <row r="69" spans="1:16" ht="21.75" customHeight="1" x14ac:dyDescent="0.2">
      <c r="B69" s="2" t="s">
        <v>42</v>
      </c>
      <c r="C69" s="8"/>
      <c r="D69" s="9">
        <f t="shared" si="17"/>
        <v>14</v>
      </c>
      <c r="E69" s="33">
        <v>14</v>
      </c>
      <c r="F69" s="10">
        <v>0</v>
      </c>
      <c r="G69" s="10">
        <v>0</v>
      </c>
      <c r="H69" s="10">
        <v>0</v>
      </c>
      <c r="I69" s="15">
        <v>0</v>
      </c>
      <c r="J69" s="15">
        <v>2</v>
      </c>
      <c r="K69" s="15">
        <v>4</v>
      </c>
      <c r="L69" s="15">
        <v>1</v>
      </c>
      <c r="M69" s="15">
        <v>0</v>
      </c>
      <c r="N69" s="15">
        <v>0</v>
      </c>
      <c r="O69" s="10">
        <v>1</v>
      </c>
      <c r="P69" s="10">
        <v>6</v>
      </c>
    </row>
    <row r="70" spans="1:16" ht="21.75" customHeight="1" x14ac:dyDescent="0.2">
      <c r="B70" s="2" t="s">
        <v>43</v>
      </c>
      <c r="C70" s="18"/>
      <c r="D70" s="9">
        <f t="shared" si="17"/>
        <v>1</v>
      </c>
      <c r="E70" s="33">
        <v>1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1</v>
      </c>
      <c r="P70" s="10">
        <v>0</v>
      </c>
    </row>
    <row r="71" spans="1:16" s="21" customFormat="1" ht="23.25" customHeight="1" x14ac:dyDescent="0.2">
      <c r="A71" s="23" t="s">
        <v>44</v>
      </c>
      <c r="D71" s="9">
        <f>SUM(H71:P71)</f>
        <v>162</v>
      </c>
      <c r="E71" s="9">
        <f t="shared" ref="E71:P71" si="18">SUM(E72:E82)</f>
        <v>128</v>
      </c>
      <c r="F71" s="9">
        <f t="shared" si="18"/>
        <v>34</v>
      </c>
      <c r="G71" s="16">
        <f t="shared" si="18"/>
        <v>0</v>
      </c>
      <c r="H71" s="9">
        <f t="shared" si="18"/>
        <v>5</v>
      </c>
      <c r="I71" s="9">
        <f t="shared" si="18"/>
        <v>19</v>
      </c>
      <c r="J71" s="9">
        <f t="shared" si="18"/>
        <v>17</v>
      </c>
      <c r="K71" s="9">
        <f t="shared" si="18"/>
        <v>12</v>
      </c>
      <c r="L71" s="9">
        <f t="shared" si="18"/>
        <v>12</v>
      </c>
      <c r="M71" s="9">
        <f t="shared" si="18"/>
        <v>13</v>
      </c>
      <c r="N71" s="9">
        <f t="shared" si="18"/>
        <v>5</v>
      </c>
      <c r="O71" s="9">
        <f t="shared" si="18"/>
        <v>16</v>
      </c>
      <c r="P71" s="17">
        <f t="shared" si="18"/>
        <v>63</v>
      </c>
    </row>
    <row r="72" spans="1:16" s="14" customFormat="1" ht="21" customHeight="1" x14ac:dyDescent="0.2">
      <c r="A72" s="24"/>
      <c r="B72" s="2" t="s">
        <v>45</v>
      </c>
      <c r="C72" s="2"/>
      <c r="D72" s="9">
        <f t="shared" ref="D72:D82" si="19">SUM(H72:P72)</f>
        <v>2</v>
      </c>
      <c r="E72" s="33">
        <v>1</v>
      </c>
      <c r="F72" s="33">
        <v>1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1</v>
      </c>
      <c r="P72" s="10">
        <v>1</v>
      </c>
    </row>
    <row r="73" spans="1:16" ht="21" customHeight="1" x14ac:dyDescent="0.2">
      <c r="B73" s="11" t="s">
        <v>46</v>
      </c>
      <c r="C73" s="8"/>
      <c r="D73" s="9">
        <f t="shared" si="19"/>
        <v>4</v>
      </c>
      <c r="E73" s="33">
        <v>4</v>
      </c>
      <c r="F73" s="10">
        <v>0</v>
      </c>
      <c r="G73" s="10">
        <v>0</v>
      </c>
      <c r="H73" s="10">
        <v>0</v>
      </c>
      <c r="I73" s="10">
        <v>0</v>
      </c>
      <c r="J73" s="15">
        <v>0</v>
      </c>
      <c r="K73" s="15">
        <v>1</v>
      </c>
      <c r="L73" s="15">
        <v>0</v>
      </c>
      <c r="M73" s="15">
        <v>0</v>
      </c>
      <c r="N73" s="15">
        <v>0</v>
      </c>
      <c r="O73" s="15">
        <v>1</v>
      </c>
      <c r="P73" s="10">
        <v>2</v>
      </c>
    </row>
    <row r="74" spans="1:16" ht="21" customHeight="1" x14ac:dyDescent="0.2">
      <c r="B74" s="11" t="s">
        <v>47</v>
      </c>
      <c r="C74" s="8"/>
      <c r="D74" s="9">
        <f t="shared" si="19"/>
        <v>3</v>
      </c>
      <c r="E74" s="33" t="s">
        <v>100</v>
      </c>
      <c r="F74" s="33">
        <v>3</v>
      </c>
      <c r="G74" s="10">
        <v>0</v>
      </c>
      <c r="H74" s="10">
        <v>0</v>
      </c>
      <c r="I74" s="15">
        <v>0</v>
      </c>
      <c r="J74" s="15">
        <v>0</v>
      </c>
      <c r="K74" s="15">
        <v>0</v>
      </c>
      <c r="L74" s="15">
        <v>0</v>
      </c>
      <c r="M74" s="10">
        <v>2</v>
      </c>
      <c r="N74" s="15">
        <v>0</v>
      </c>
      <c r="O74" s="10">
        <v>0</v>
      </c>
      <c r="P74" s="10">
        <v>1</v>
      </c>
    </row>
    <row r="75" spans="1:16" s="11" customFormat="1" ht="21" customHeight="1" x14ac:dyDescent="0.2">
      <c r="B75" s="11" t="s">
        <v>48</v>
      </c>
      <c r="C75" s="8"/>
      <c r="D75" s="9">
        <f t="shared" si="19"/>
        <v>50</v>
      </c>
      <c r="E75" s="33">
        <v>35</v>
      </c>
      <c r="F75" s="33">
        <v>15</v>
      </c>
      <c r="G75" s="10">
        <v>0</v>
      </c>
      <c r="H75" s="10">
        <v>0</v>
      </c>
      <c r="I75" s="15">
        <v>3</v>
      </c>
      <c r="J75" s="15">
        <v>7</v>
      </c>
      <c r="K75" s="15">
        <v>2</v>
      </c>
      <c r="L75" s="10">
        <v>5</v>
      </c>
      <c r="M75" s="10">
        <v>2</v>
      </c>
      <c r="N75" s="10">
        <v>3</v>
      </c>
      <c r="O75" s="10">
        <v>7</v>
      </c>
      <c r="P75" s="10">
        <v>21</v>
      </c>
    </row>
    <row r="76" spans="1:16" ht="21" customHeight="1" x14ac:dyDescent="0.2">
      <c r="B76" s="18" t="s">
        <v>49</v>
      </c>
      <c r="C76" s="8"/>
      <c r="D76" s="9">
        <f t="shared" si="19"/>
        <v>7</v>
      </c>
      <c r="E76" s="33">
        <v>3</v>
      </c>
      <c r="F76" s="33">
        <v>4</v>
      </c>
      <c r="G76" s="10">
        <v>0</v>
      </c>
      <c r="H76" s="10">
        <v>1</v>
      </c>
      <c r="I76" s="10">
        <v>0</v>
      </c>
      <c r="J76" s="10">
        <v>1</v>
      </c>
      <c r="K76" s="10">
        <v>2</v>
      </c>
      <c r="L76" s="10">
        <v>0</v>
      </c>
      <c r="M76" s="10">
        <v>1</v>
      </c>
      <c r="N76" s="10">
        <v>0</v>
      </c>
      <c r="O76" s="10">
        <v>0</v>
      </c>
      <c r="P76" s="10">
        <v>2</v>
      </c>
    </row>
    <row r="77" spans="1:16" s="11" customFormat="1" ht="21" customHeight="1" x14ac:dyDescent="0.2">
      <c r="B77" s="11" t="s">
        <v>50</v>
      </c>
      <c r="C77" s="8"/>
      <c r="D77" s="9">
        <f t="shared" si="19"/>
        <v>34</v>
      </c>
      <c r="E77" s="33">
        <v>26</v>
      </c>
      <c r="F77" s="33">
        <v>8</v>
      </c>
      <c r="G77" s="10">
        <v>0</v>
      </c>
      <c r="H77" s="10">
        <v>0</v>
      </c>
      <c r="I77" s="15">
        <v>3</v>
      </c>
      <c r="J77" s="15">
        <v>2</v>
      </c>
      <c r="K77" s="15">
        <v>4</v>
      </c>
      <c r="L77" s="10">
        <v>2</v>
      </c>
      <c r="M77" s="10">
        <v>6</v>
      </c>
      <c r="N77" s="10">
        <v>2</v>
      </c>
      <c r="O77" s="10">
        <v>7</v>
      </c>
      <c r="P77" s="10">
        <v>8</v>
      </c>
    </row>
    <row r="78" spans="1:16" s="11" customFormat="1" ht="21" customHeight="1" x14ac:dyDescent="0.2">
      <c r="B78" s="11" t="s">
        <v>93</v>
      </c>
      <c r="C78" s="8"/>
      <c r="D78" s="9">
        <f t="shared" si="19"/>
        <v>3</v>
      </c>
      <c r="E78" s="33">
        <v>3</v>
      </c>
      <c r="F78" s="10">
        <v>0</v>
      </c>
      <c r="G78" s="10">
        <v>0</v>
      </c>
      <c r="H78" s="10">
        <v>0</v>
      </c>
      <c r="I78" s="15">
        <v>0</v>
      </c>
      <c r="J78" s="15">
        <v>0</v>
      </c>
      <c r="K78" s="15">
        <v>0</v>
      </c>
      <c r="L78" s="10">
        <v>0</v>
      </c>
      <c r="M78" s="10">
        <v>0</v>
      </c>
      <c r="N78" s="10">
        <v>0</v>
      </c>
      <c r="O78" s="10">
        <v>0</v>
      </c>
      <c r="P78" s="10">
        <v>3</v>
      </c>
    </row>
    <row r="79" spans="1:16" s="11" customFormat="1" ht="21" customHeight="1" x14ac:dyDescent="0.2">
      <c r="B79" s="11" t="s">
        <v>51</v>
      </c>
      <c r="C79" s="8"/>
      <c r="D79" s="9">
        <f t="shared" si="19"/>
        <v>56</v>
      </c>
      <c r="E79" s="33">
        <v>53</v>
      </c>
      <c r="F79" s="33">
        <v>3</v>
      </c>
      <c r="G79" s="33"/>
      <c r="H79" s="10">
        <v>4</v>
      </c>
      <c r="I79" s="15">
        <v>13</v>
      </c>
      <c r="J79" s="15">
        <v>7</v>
      </c>
      <c r="K79" s="15">
        <v>3</v>
      </c>
      <c r="L79" s="10">
        <v>5</v>
      </c>
      <c r="M79" s="10">
        <v>1</v>
      </c>
      <c r="N79" s="10">
        <v>0</v>
      </c>
      <c r="O79" s="10">
        <v>0</v>
      </c>
      <c r="P79" s="10">
        <v>23</v>
      </c>
    </row>
    <row r="80" spans="1:16" s="11" customFormat="1" ht="21" customHeight="1" x14ac:dyDescent="0.2">
      <c r="A80" s="23" t="s">
        <v>98</v>
      </c>
      <c r="C80" s="8"/>
      <c r="D80" s="9"/>
      <c r="E80" s="33"/>
      <c r="F80" s="33"/>
      <c r="G80" s="33"/>
      <c r="H80" s="10"/>
      <c r="I80" s="15"/>
      <c r="J80" s="15"/>
      <c r="K80" s="15"/>
      <c r="L80" s="10"/>
      <c r="M80" s="10"/>
      <c r="N80" s="10"/>
      <c r="O80" s="10"/>
      <c r="P80" s="10"/>
    </row>
    <row r="81" spans="1:40" s="11" customFormat="1" ht="21" customHeight="1" x14ac:dyDescent="0.2">
      <c r="B81" s="11" t="s">
        <v>56</v>
      </c>
      <c r="C81" s="8"/>
      <c r="D81" s="9">
        <f t="shared" si="19"/>
        <v>1</v>
      </c>
      <c r="E81" s="33">
        <v>1</v>
      </c>
      <c r="F81" s="10">
        <v>0</v>
      </c>
      <c r="G81" s="10">
        <v>0</v>
      </c>
      <c r="H81" s="10">
        <v>0</v>
      </c>
      <c r="I81" s="15">
        <v>0</v>
      </c>
      <c r="J81" s="15">
        <v>0</v>
      </c>
      <c r="K81" s="15">
        <v>0</v>
      </c>
      <c r="L81" s="15">
        <v>0</v>
      </c>
      <c r="M81" s="15">
        <v>1</v>
      </c>
      <c r="N81" s="15">
        <v>0</v>
      </c>
      <c r="O81" s="15">
        <v>0</v>
      </c>
      <c r="P81" s="10">
        <v>0</v>
      </c>
    </row>
    <row r="82" spans="1:40" ht="21" customHeight="1" x14ac:dyDescent="0.2">
      <c r="B82" s="11" t="s">
        <v>52</v>
      </c>
      <c r="C82" s="8"/>
      <c r="D82" s="9">
        <f t="shared" si="19"/>
        <v>2</v>
      </c>
      <c r="E82" s="33">
        <v>2</v>
      </c>
      <c r="F82" s="10">
        <v>0</v>
      </c>
      <c r="G82" s="10">
        <v>0</v>
      </c>
      <c r="H82" s="10">
        <v>0</v>
      </c>
      <c r="I82" s="15">
        <v>0</v>
      </c>
      <c r="J82" s="15">
        <v>0</v>
      </c>
      <c r="K82" s="15">
        <v>0</v>
      </c>
      <c r="L82" s="10">
        <v>0</v>
      </c>
      <c r="M82" s="10">
        <v>0</v>
      </c>
      <c r="N82" s="10">
        <v>0</v>
      </c>
      <c r="O82" s="10">
        <v>0</v>
      </c>
      <c r="P82" s="10">
        <v>2</v>
      </c>
    </row>
    <row r="83" spans="1:40" ht="21.75" customHeight="1" x14ac:dyDescent="0.2">
      <c r="B83" s="11" t="s">
        <v>94</v>
      </c>
      <c r="C83" s="18"/>
      <c r="D83" s="9"/>
      <c r="E83" s="33"/>
      <c r="F83" s="33"/>
      <c r="G83" s="33"/>
      <c r="H83" s="10"/>
      <c r="I83" s="10"/>
      <c r="J83" s="10"/>
      <c r="K83" s="10"/>
      <c r="L83" s="10"/>
      <c r="M83" s="10"/>
      <c r="N83" s="10"/>
      <c r="O83" s="10"/>
      <c r="P83" s="10"/>
    </row>
    <row r="84" spans="1:40" ht="19.5" customHeight="1" x14ac:dyDescent="0.2">
      <c r="B84" s="11"/>
      <c r="C84" s="18" t="s">
        <v>95</v>
      </c>
      <c r="D84" s="9">
        <f>SUM(H84:P84)</f>
        <v>2</v>
      </c>
      <c r="E84" s="33">
        <v>2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1</v>
      </c>
      <c r="O84" s="10">
        <v>0</v>
      </c>
      <c r="P84" s="10">
        <v>1</v>
      </c>
    </row>
    <row r="85" spans="1:40" s="14" customFormat="1" ht="23.25" customHeight="1" x14ac:dyDescent="0.2">
      <c r="A85" s="8" t="s">
        <v>53</v>
      </c>
      <c r="D85" s="9">
        <f>SUM(H85:P85)</f>
        <v>64</v>
      </c>
      <c r="E85" s="33">
        <v>55</v>
      </c>
      <c r="F85" s="33">
        <v>9</v>
      </c>
      <c r="G85" s="10">
        <v>0</v>
      </c>
      <c r="H85" s="10">
        <v>1</v>
      </c>
      <c r="I85" s="10">
        <v>8</v>
      </c>
      <c r="J85" s="10">
        <v>6</v>
      </c>
      <c r="K85" s="10">
        <v>3</v>
      </c>
      <c r="L85" s="10">
        <v>2</v>
      </c>
      <c r="M85" s="10">
        <v>5</v>
      </c>
      <c r="N85" s="10">
        <v>0</v>
      </c>
      <c r="O85" s="10">
        <v>5</v>
      </c>
      <c r="P85" s="10">
        <v>34</v>
      </c>
    </row>
    <row r="86" spans="1:40" ht="12.2" customHeight="1" x14ac:dyDescent="0.2">
      <c r="A86" s="25"/>
      <c r="B86" s="25"/>
      <c r="C86" s="36"/>
      <c r="D86" s="3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5"/>
    </row>
    <row r="87" spans="1:40" ht="12.2" customHeight="1" x14ac:dyDescent="0.2">
      <c r="D87" s="27"/>
    </row>
    <row r="88" spans="1:40" s="11" customFormat="1" ht="14.25" customHeight="1" x14ac:dyDescent="0.2">
      <c r="A88" s="18" t="s">
        <v>99</v>
      </c>
      <c r="C88" s="18"/>
      <c r="D88" s="29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8"/>
      <c r="Q88" s="27"/>
      <c r="R88" s="28"/>
      <c r="S88" s="2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</row>
    <row r="89" spans="1:40" ht="14.25" customHeight="1" x14ac:dyDescent="0.2">
      <c r="A89" s="29" t="s">
        <v>57</v>
      </c>
    </row>
    <row r="90" spans="1:40" ht="14.25" customHeight="1" x14ac:dyDescent="0.25">
      <c r="A90" s="30" t="s">
        <v>59</v>
      </c>
      <c r="B90"/>
      <c r="C90"/>
    </row>
  </sheetData>
  <mergeCells count="9">
    <mergeCell ref="A8:C8"/>
    <mergeCell ref="A1:P1"/>
    <mergeCell ref="A2:P2"/>
    <mergeCell ref="A4:C6"/>
    <mergeCell ref="D4:P4"/>
    <mergeCell ref="D5:D6"/>
    <mergeCell ref="H5:P5"/>
    <mergeCell ref="G5:G6"/>
    <mergeCell ref="E5:F5"/>
  </mergeCells>
  <printOptions horizontalCentered="1"/>
  <pageMargins left="0.70866141732283472" right="0.70866141732283472" top="0.98425196850393704" bottom="0.98425196850393704" header="0.31496062992125984" footer="0.31496062992125984"/>
  <pageSetup scale="70" orientation="portrait" r:id="rId1"/>
  <ignoredErrors>
    <ignoredError sqref="H71:I71 K71:P71 E9:F9 G9:P9 E53:P53 D84:D85 D81:D82 D72:D78 D11:D13 D16:D17 D19 D21:D24 D26:D27 D29:D36 D38:D43 D45:D52 D54:D56 D58:D61 D63:D7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14</vt:lpstr>
      <vt:lpstr>'14'!Títulos_a_imprimir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 QUINTERO</dc:creator>
  <cp:lastModifiedBy>YASMIN QUINTERO</cp:lastModifiedBy>
  <cp:lastPrinted>2026-07-13T15:17:20Z</cp:lastPrinted>
  <dcterms:created xsi:type="dcterms:W3CDTF">2025-08-08T15:43:03Z</dcterms:created>
  <dcterms:modified xsi:type="dcterms:W3CDTF">2026-07-14T18:39:27Z</dcterms:modified>
</cp:coreProperties>
</file>